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第８表の１決算額の対前年度比較表" sheetId="1" r:id="rId1"/>
  </sheets>
  <definedNames>
    <definedName name="_xlnm.Print_Area" localSheetId="0">'第８表の１決算額の対前年度比較表'!$A$1:$G$66</definedName>
  </definedNames>
  <calcPr fullCalcOnLoad="1"/>
</workbook>
</file>

<file path=xl/sharedStrings.xml><?xml version="1.0" encoding="utf-8"?>
<sst xmlns="http://schemas.openxmlformats.org/spreadsheetml/2006/main" count="71" uniqueCount="69">
  <si>
    <t>市町村名</t>
  </si>
  <si>
    <t>増減率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</si>
  <si>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</si>
  <si>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</si>
  <si>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</si>
  <si>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</si>
  <si>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</si>
  <si>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</si>
  <si>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</si>
  <si>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</si>
  <si>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</si>
  <si>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</si>
  <si>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</si>
  <si>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</si>
  <si>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</si>
  <si>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</si>
  <si>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</si>
  <si>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</si>
  <si>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</si>
  <si>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</si>
  <si>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</si>
  <si>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</si>
  <si>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</si>
  <si>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</si>
  <si>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</si>
  <si>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</si>
  <si>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</si>
  <si>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</si>
  <si>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</si>
  <si>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</si>
  <si>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</si>
  <si>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</si>
  <si>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</si>
  <si>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</si>
  <si>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</si>
  <si>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</si>
  <si>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</si>
  <si>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</si>
  <si>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</si>
  <si>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</si>
  <si>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</si>
  <si>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</si>
  <si>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</si>
  <si>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</si>
  <si>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</si>
  <si>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</si>
  <si>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</si>
  <si>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</si>
  <si>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</si>
  <si>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</si>
  <si>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</si>
  <si>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</si>
  <si>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</si>
  <si>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</si>
  <si>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</si>
  <si>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歳入総額</t>
  </si>
  <si>
    <t>歳出総額</t>
  </si>
  <si>
    <t>増減率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</si>
  <si>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</si>
  <si>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</si>
  <si>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</si>
  <si>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</si>
  <si>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</si>
  <si>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</si>
  <si>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</si>
  <si>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</si>
  <si>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国見町</t>
  </si>
  <si>
    <t>平成２７年度</t>
  </si>
  <si>
    <t>平成２８年度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</si>
</sst>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 "/>
    <numFmt numFmtId="178" formatCode="#,##0_ "/>
    <numFmt numFmtId="179" formatCode="#,##0;&quot;▲ &quot;#,##0"/>
    <numFmt numFmtId="180" formatCode="#,##0.00;&quot;▲ &quot;#,##0.00"/>
    <numFmt numFmtId="181" formatCode="#,##0.0;&quot;▲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.0_);[Red]\(0.0\)"/>
    <numFmt numFmtId="188" formatCode="0.0;&quot;▲ &quot;0.0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1" xfId="0" applyFont="1" applyBorder="1" applyAlignment="1">
      <alignment/>
    </xf>
    <xf numFmtId="3" fontId="5" fillId="0" borderId="0" xfId="0" applyFont="1" applyAlignment="1">
      <alignment/>
    </xf>
    <xf numFmtId="3" fontId="5" fillId="0" borderId="11" xfId="0" applyFont="1" applyBorder="1" applyAlignment="1">
      <alignment horizontal="center"/>
    </xf>
    <xf numFmtId="3" fontId="5" fillId="0" borderId="0" xfId="0" applyFont="1" applyAlignment="1">
      <alignment horizontal="center"/>
    </xf>
    <xf numFmtId="179" fontId="5" fillId="0" borderId="16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 shrinkToFit="1"/>
    </xf>
    <xf numFmtId="186" fontId="5" fillId="0" borderId="13" xfId="0" applyNumberFormat="1" applyFont="1" applyBorder="1" applyAlignment="1">
      <alignment vertical="center" shrinkToFit="1"/>
    </xf>
    <xf numFmtId="186" fontId="5" fillId="0" borderId="12" xfId="0" applyNumberFormat="1" applyFont="1" applyBorder="1" applyAlignment="1">
      <alignment vertical="center" shrinkToFit="1"/>
    </xf>
    <xf numFmtId="186" fontId="5" fillId="0" borderId="14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 shrinkToFit="1"/>
    </xf>
    <xf numFmtId="186" fontId="5" fillId="0" borderId="16" xfId="0" applyNumberFormat="1" applyFont="1" applyFill="1" applyBorder="1" applyAlignment="1">
      <alignment vertical="center" shrinkToFit="1"/>
    </xf>
    <xf numFmtId="181" fontId="5" fillId="0" borderId="16" xfId="0" applyNumberFormat="1" applyFont="1" applyFill="1" applyBorder="1" applyAlignment="1">
      <alignment vertical="center"/>
    </xf>
    <xf numFmtId="186" fontId="5" fillId="0" borderId="11" xfId="0" applyNumberFormat="1" applyFont="1" applyBorder="1" applyAlignment="1">
      <alignment vertical="center" shrinkToFit="1"/>
    </xf>
    <xf numFmtId="186" fontId="5" fillId="0" borderId="0" xfId="0" applyNumberFormat="1" applyFont="1" applyBorder="1" applyAlignment="1">
      <alignment vertical="center" shrinkToFit="1"/>
    </xf>
    <xf numFmtId="186" fontId="5" fillId="0" borderId="20" xfId="0" applyNumberFormat="1" applyFont="1" applyBorder="1" applyAlignment="1">
      <alignment vertical="center" shrinkToFit="1"/>
    </xf>
    <xf numFmtId="188" fontId="5" fillId="0" borderId="13" xfId="0" applyNumberFormat="1" applyFont="1" applyBorder="1" applyAlignment="1">
      <alignment vertical="center" shrinkToFit="1"/>
    </xf>
    <xf numFmtId="188" fontId="5" fillId="0" borderId="12" xfId="0" applyNumberFormat="1" applyFont="1" applyBorder="1" applyAlignment="1">
      <alignment vertical="center" shrinkToFit="1"/>
    </xf>
    <xf numFmtId="188" fontId="5" fillId="0" borderId="14" xfId="0" applyNumberFormat="1" applyFont="1" applyBorder="1" applyAlignment="1">
      <alignment vertical="center" shrinkToFit="1"/>
    </xf>
    <xf numFmtId="188" fontId="5" fillId="0" borderId="12" xfId="0" applyNumberFormat="1" applyFont="1" applyBorder="1" applyAlignment="1">
      <alignment horizontal="right" vertical="center" shrinkToFit="1"/>
    </xf>
    <xf numFmtId="188" fontId="5" fillId="0" borderId="16" xfId="0" applyNumberFormat="1" applyFont="1" applyFill="1" applyBorder="1" applyAlignment="1">
      <alignment vertical="center" shrinkToFit="1"/>
    </xf>
    <xf numFmtId="188" fontId="5" fillId="0" borderId="18" xfId="0" applyNumberFormat="1" applyFont="1" applyBorder="1" applyAlignment="1">
      <alignment vertical="center" shrinkToFit="1"/>
    </xf>
    <xf numFmtId="188" fontId="5" fillId="0" borderId="16" xfId="0" applyNumberFormat="1" applyFont="1" applyBorder="1" applyAlignment="1">
      <alignment vertical="center"/>
    </xf>
    <xf numFmtId="188" fontId="5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9"/>
  <sheetViews>
    <sheetView tabSelected="1" showOutlineSymbols="0" view="pageBreakPreview" zoomScale="50" zoomScaleSheetLayoutView="5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6" sqref="G66"/>
    </sheetView>
  </sheetViews>
  <sheetFormatPr defaultColWidth="24.75390625" defaultRowHeight="14.25"/>
  <sheetData>
    <row r="1" spans="1:248" ht="28.5" customHeight="1">
      <c r="A1" s="51" t="s">
        <v>0</v>
      </c>
      <c r="B1" s="54" t="s">
        <v>55</v>
      </c>
      <c r="C1" s="55"/>
      <c r="D1" s="51" t="s">
        <v>1</v>
      </c>
      <c r="E1" s="54" t="s">
        <v>56</v>
      </c>
      <c r="F1" s="55"/>
      <c r="G1" s="51" t="s">
        <v>57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 ht="28.5" customHeight="1">
      <c r="A2" s="53"/>
      <c r="B2" s="56"/>
      <c r="C2" s="57"/>
      <c r="D2" s="53"/>
      <c r="E2" s="56"/>
      <c r="F2" s="57"/>
      <c r="G2" s="5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ht="28.5" customHeight="1">
      <c r="A3" s="2"/>
      <c r="B3" s="51" t="s">
        <v>67</v>
      </c>
      <c r="C3" s="51" t="s">
        <v>68</v>
      </c>
      <c r="D3" s="2"/>
      <c r="E3" s="51" t="s">
        <v>67</v>
      </c>
      <c r="F3" s="51" t="s">
        <v>68</v>
      </c>
      <c r="G3" s="8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ht="28.5" customHeight="1">
      <c r="A4" s="1"/>
      <c r="B4" s="52"/>
      <c r="C4" s="52"/>
      <c r="D4" s="1"/>
      <c r="E4" s="52"/>
      <c r="F4" s="52"/>
      <c r="G4" s="8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ht="30" customHeight="1">
      <c r="A5" s="22" t="s">
        <v>2</v>
      </c>
      <c r="B5" s="14">
        <v>201162031</v>
      </c>
      <c r="C5" s="30">
        <v>196418713</v>
      </c>
      <c r="D5" s="43">
        <f aca="true" t="shared" si="0" ref="D5:D17">C5/B5*100-100</f>
        <v>-2.357958893346037</v>
      </c>
      <c r="E5" s="31">
        <v>194742740</v>
      </c>
      <c r="F5" s="30">
        <v>191792734</v>
      </c>
      <c r="G5" s="17">
        <f>F5/E5*100-100</f>
        <v>-1.5148220673078754</v>
      </c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30" customHeight="1">
      <c r="A6" s="9" t="s">
        <v>3</v>
      </c>
      <c r="B6" s="15">
        <v>51888761</v>
      </c>
      <c r="C6" s="30">
        <v>49806041</v>
      </c>
      <c r="D6" s="44">
        <f t="shared" si="0"/>
        <v>-4.013817173241037</v>
      </c>
      <c r="E6" s="32">
        <v>49532377</v>
      </c>
      <c r="F6" s="30">
        <v>47756986</v>
      </c>
      <c r="G6" s="18">
        <f aca="true" t="shared" si="1" ref="G6:G17">F6/E6*100-100</f>
        <v>-3.584304060352281</v>
      </c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30" customHeight="1">
      <c r="A7" s="9" t="s">
        <v>4</v>
      </c>
      <c r="B7" s="15">
        <v>173477875</v>
      </c>
      <c r="C7" s="30">
        <v>173868482</v>
      </c>
      <c r="D7" s="44">
        <f t="shared" si="0"/>
        <v>0.22516243065578578</v>
      </c>
      <c r="E7" s="32">
        <v>166007209</v>
      </c>
      <c r="F7" s="30">
        <v>167859282</v>
      </c>
      <c r="G7" s="18">
        <f t="shared" si="1"/>
        <v>1.1156581760253488</v>
      </c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30" customHeight="1">
      <c r="A8" s="9" t="s">
        <v>5</v>
      </c>
      <c r="B8" s="15">
        <v>182369756</v>
      </c>
      <c r="C8" s="30">
        <v>163875143</v>
      </c>
      <c r="D8" s="44">
        <f t="shared" si="0"/>
        <v>-10.141271999069843</v>
      </c>
      <c r="E8" s="32">
        <v>168505816</v>
      </c>
      <c r="F8" s="30">
        <v>154419398</v>
      </c>
      <c r="G8" s="18">
        <f t="shared" si="1"/>
        <v>-8.359603445379008</v>
      </c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30" customHeight="1">
      <c r="A9" s="9" t="s">
        <v>6</v>
      </c>
      <c r="B9" s="15">
        <v>43396057</v>
      </c>
      <c r="C9" s="30">
        <v>43166726</v>
      </c>
      <c r="D9" s="44">
        <f t="shared" si="0"/>
        <v>-0.5284604543680018</v>
      </c>
      <c r="E9" s="32">
        <v>41335628</v>
      </c>
      <c r="F9" s="30">
        <v>41569616</v>
      </c>
      <c r="G9" s="18">
        <f t="shared" si="1"/>
        <v>0.5660685740640048</v>
      </c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30" customHeight="1">
      <c r="A10" s="10" t="s">
        <v>7</v>
      </c>
      <c r="B10" s="14">
        <v>49313226</v>
      </c>
      <c r="C10" s="40">
        <v>44778150</v>
      </c>
      <c r="D10" s="43">
        <f t="shared" si="0"/>
        <v>-9.196469928777319</v>
      </c>
      <c r="E10" s="31">
        <v>44800043</v>
      </c>
      <c r="F10" s="40">
        <v>42635956</v>
      </c>
      <c r="G10" s="17">
        <f t="shared" si="1"/>
        <v>-4.830546702823483</v>
      </c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30" customHeight="1">
      <c r="A11" s="9" t="s">
        <v>8</v>
      </c>
      <c r="B11" s="15">
        <v>26491473</v>
      </c>
      <c r="C11" s="41">
        <v>26794411</v>
      </c>
      <c r="D11" s="44">
        <f t="shared" si="0"/>
        <v>1.143530221969911</v>
      </c>
      <c r="E11" s="32">
        <v>25778347</v>
      </c>
      <c r="F11" s="41">
        <v>26125179</v>
      </c>
      <c r="G11" s="18">
        <f t="shared" si="1"/>
        <v>1.3454392556667898</v>
      </c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30" customHeight="1">
      <c r="A12" s="9" t="s">
        <v>9</v>
      </c>
      <c r="B12" s="15">
        <v>34457734</v>
      </c>
      <c r="C12" s="41">
        <v>30894164</v>
      </c>
      <c r="D12" s="44">
        <f t="shared" si="0"/>
        <v>-10.341858231304471</v>
      </c>
      <c r="E12" s="32">
        <v>31523768</v>
      </c>
      <c r="F12" s="41">
        <v>29728585</v>
      </c>
      <c r="G12" s="18">
        <f t="shared" si="1"/>
        <v>-5.694696776096052</v>
      </c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30" customHeight="1">
      <c r="A13" s="9" t="s">
        <v>10</v>
      </c>
      <c r="B13" s="15">
        <v>50424281</v>
      </c>
      <c r="C13" s="41">
        <v>46941874</v>
      </c>
      <c r="D13" s="44">
        <f t="shared" si="0"/>
        <v>-6.906210521871401</v>
      </c>
      <c r="E13" s="32">
        <v>47463236</v>
      </c>
      <c r="F13" s="41">
        <v>44799562</v>
      </c>
      <c r="G13" s="18">
        <f t="shared" si="1"/>
        <v>-5.612078367349412</v>
      </c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30" customHeight="1">
      <c r="A14" s="11" t="s">
        <v>58</v>
      </c>
      <c r="B14" s="16">
        <v>27512525</v>
      </c>
      <c r="C14" s="42">
        <v>27751421</v>
      </c>
      <c r="D14" s="45">
        <f t="shared" si="0"/>
        <v>0.8683172482351296</v>
      </c>
      <c r="E14" s="33">
        <v>25965914</v>
      </c>
      <c r="F14" s="42">
        <v>26377142</v>
      </c>
      <c r="G14" s="19">
        <f t="shared" si="1"/>
        <v>1.5837224139308148</v>
      </c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30" customHeight="1">
      <c r="A15" s="9" t="s">
        <v>61</v>
      </c>
      <c r="B15" s="15">
        <v>140078843</v>
      </c>
      <c r="C15" s="30">
        <v>113731270</v>
      </c>
      <c r="D15" s="44">
        <f t="shared" si="0"/>
        <v>-18.80910238529026</v>
      </c>
      <c r="E15" s="32">
        <v>135712680</v>
      </c>
      <c r="F15" s="30">
        <v>109494093</v>
      </c>
      <c r="G15" s="18">
        <f t="shared" si="1"/>
        <v>-19.3191874185964</v>
      </c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30" customHeight="1">
      <c r="A16" s="9" t="s">
        <v>62</v>
      </c>
      <c r="B16" s="15">
        <v>32764051</v>
      </c>
      <c r="C16" s="30">
        <v>34731756</v>
      </c>
      <c r="D16" s="44">
        <f t="shared" si="0"/>
        <v>6.005682874806894</v>
      </c>
      <c r="E16" s="32">
        <v>30677340</v>
      </c>
      <c r="F16" s="30">
        <v>33002941</v>
      </c>
      <c r="G16" s="18">
        <f t="shared" si="1"/>
        <v>7.580843058752819</v>
      </c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30" customHeight="1" thickBot="1">
      <c r="A17" s="23" t="s">
        <v>65</v>
      </c>
      <c r="B17" s="15">
        <v>27543813</v>
      </c>
      <c r="C17" s="30">
        <v>26193954</v>
      </c>
      <c r="D17" s="46">
        <f t="shared" si="0"/>
        <v>-4.9007702746166615</v>
      </c>
      <c r="E17" s="32">
        <v>26368648</v>
      </c>
      <c r="F17" s="30">
        <v>25380365</v>
      </c>
      <c r="G17" s="34">
        <f t="shared" si="1"/>
        <v>-3.7479471833368194</v>
      </c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30" customHeight="1" thickBot="1" thickTop="1">
      <c r="A18" s="35" t="s">
        <v>60</v>
      </c>
      <c r="B18" s="36">
        <f>SUM(B5:B17)</f>
        <v>1040880426</v>
      </c>
      <c r="C18" s="37">
        <f>SUM(C5:C17)</f>
        <v>978952105</v>
      </c>
      <c r="D18" s="47">
        <f aca="true" t="shared" si="2" ref="D18:D64">C18/B18*100-100</f>
        <v>-5.949609527963204</v>
      </c>
      <c r="E18" s="38">
        <f>SUM(E5:E17)</f>
        <v>988413746</v>
      </c>
      <c r="F18" s="37">
        <f>SUM(F5:F17)</f>
        <v>940941839</v>
      </c>
      <c r="G18" s="39">
        <f aca="true" t="shared" si="3" ref="G18:G64">F18/E18*100-100</f>
        <v>-4.802837596311619</v>
      </c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30" customHeight="1" thickTop="1">
      <c r="A19" s="9" t="s">
        <v>11</v>
      </c>
      <c r="B19" s="15">
        <v>12495745</v>
      </c>
      <c r="C19" s="30">
        <v>7832906</v>
      </c>
      <c r="D19" s="44">
        <f t="shared" si="2"/>
        <v>-37.31541416698244</v>
      </c>
      <c r="E19" s="32">
        <v>11957351</v>
      </c>
      <c r="F19" s="30">
        <v>7489053</v>
      </c>
      <c r="G19" s="18">
        <f t="shared" si="3"/>
        <v>-37.36862788421951</v>
      </c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30" customHeight="1">
      <c r="A20" s="9" t="s">
        <v>66</v>
      </c>
      <c r="B20" s="15">
        <v>12608666</v>
      </c>
      <c r="C20" s="30">
        <v>9459597</v>
      </c>
      <c r="D20" s="44">
        <f t="shared" si="2"/>
        <v>-24.975433562916166</v>
      </c>
      <c r="E20" s="32">
        <v>11893767</v>
      </c>
      <c r="F20" s="30">
        <v>8902940</v>
      </c>
      <c r="G20" s="18">
        <f t="shared" si="3"/>
        <v>-25.14617109953474</v>
      </c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30" customHeight="1">
      <c r="A21" s="9" t="s">
        <v>12</v>
      </c>
      <c r="B21" s="15">
        <v>21737058</v>
      </c>
      <c r="C21" s="30">
        <v>12896769</v>
      </c>
      <c r="D21" s="44">
        <f t="shared" si="2"/>
        <v>-40.66920647679184</v>
      </c>
      <c r="E21" s="32">
        <v>20975877</v>
      </c>
      <c r="F21" s="30">
        <v>12260229</v>
      </c>
      <c r="G21" s="18">
        <f t="shared" si="3"/>
        <v>-41.55081572989773</v>
      </c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30" customHeight="1">
      <c r="A22" s="9" t="s">
        <v>13</v>
      </c>
      <c r="B22" s="15">
        <v>7286894</v>
      </c>
      <c r="C22" s="30">
        <v>5781261</v>
      </c>
      <c r="D22" s="44">
        <f t="shared" si="2"/>
        <v>-20.662205323694835</v>
      </c>
      <c r="E22" s="32">
        <v>6807575</v>
      </c>
      <c r="F22" s="30">
        <v>5248024</v>
      </c>
      <c r="G22" s="18">
        <f t="shared" si="3"/>
        <v>-22.90905351758886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30" customHeight="1">
      <c r="A23" s="9" t="s">
        <v>14</v>
      </c>
      <c r="B23" s="15">
        <v>6221626</v>
      </c>
      <c r="C23" s="30">
        <v>6459934</v>
      </c>
      <c r="D23" s="44">
        <f t="shared" si="2"/>
        <v>3.8303170264493644</v>
      </c>
      <c r="E23" s="32">
        <v>6111234</v>
      </c>
      <c r="F23" s="30">
        <v>6331287</v>
      </c>
      <c r="G23" s="18">
        <f t="shared" si="3"/>
        <v>3.6007948640160095</v>
      </c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30" customHeight="1">
      <c r="A24" s="10" t="s">
        <v>15</v>
      </c>
      <c r="B24" s="14">
        <v>6864289</v>
      </c>
      <c r="C24" s="40">
        <v>6076331</v>
      </c>
      <c r="D24" s="43">
        <f t="shared" si="2"/>
        <v>-11.479091279519267</v>
      </c>
      <c r="E24" s="31">
        <v>6611830</v>
      </c>
      <c r="F24" s="40">
        <v>5830002</v>
      </c>
      <c r="G24" s="17">
        <f t="shared" si="3"/>
        <v>-11.824683937729802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30" customHeight="1">
      <c r="A25" s="9" t="s">
        <v>16</v>
      </c>
      <c r="B25" s="15">
        <v>4713805</v>
      </c>
      <c r="C25" s="41">
        <v>4874284</v>
      </c>
      <c r="D25" s="44">
        <f t="shared" si="2"/>
        <v>3.404447150444284</v>
      </c>
      <c r="E25" s="32">
        <v>4355926</v>
      </c>
      <c r="F25" s="41">
        <v>4509007</v>
      </c>
      <c r="G25" s="18">
        <f t="shared" si="3"/>
        <v>3.5143158997650517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30" customHeight="1">
      <c r="A26" s="9" t="s">
        <v>17</v>
      </c>
      <c r="B26" s="15">
        <v>1957698</v>
      </c>
      <c r="C26" s="41">
        <v>2126045</v>
      </c>
      <c r="D26" s="44">
        <f t="shared" si="2"/>
        <v>8.59923236372515</v>
      </c>
      <c r="E26" s="32">
        <v>1861367</v>
      </c>
      <c r="F26" s="41">
        <v>1994292</v>
      </c>
      <c r="G26" s="18">
        <f t="shared" si="3"/>
        <v>7.1412569364343454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30" customHeight="1">
      <c r="A27" s="9" t="s">
        <v>18</v>
      </c>
      <c r="B27" s="15">
        <v>6674552</v>
      </c>
      <c r="C27" s="41">
        <v>6381533</v>
      </c>
      <c r="D27" s="44">
        <f t="shared" si="2"/>
        <v>-4.390092398710806</v>
      </c>
      <c r="E27" s="32">
        <v>6337879</v>
      </c>
      <c r="F27" s="41">
        <v>6176318</v>
      </c>
      <c r="G27" s="18">
        <f t="shared" si="3"/>
        <v>-2.5491335508298647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30" customHeight="1">
      <c r="A28" s="11" t="s">
        <v>63</v>
      </c>
      <c r="B28" s="16">
        <v>15266370</v>
      </c>
      <c r="C28" s="42">
        <v>15181971</v>
      </c>
      <c r="D28" s="45">
        <f t="shared" si="2"/>
        <v>-0.5528426207408756</v>
      </c>
      <c r="E28" s="33">
        <v>14537356</v>
      </c>
      <c r="F28" s="42">
        <v>14171184</v>
      </c>
      <c r="G28" s="19">
        <f t="shared" si="3"/>
        <v>-2.5188349243149872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30" customHeight="1">
      <c r="A29" s="9" t="s">
        <v>19</v>
      </c>
      <c r="B29" s="15">
        <v>3611588</v>
      </c>
      <c r="C29" s="30">
        <v>3510486</v>
      </c>
      <c r="D29" s="44">
        <f t="shared" si="2"/>
        <v>-2.7993780021419923</v>
      </c>
      <c r="E29" s="32">
        <v>3339316</v>
      </c>
      <c r="F29" s="30">
        <v>3245105</v>
      </c>
      <c r="G29" s="18">
        <f t="shared" si="3"/>
        <v>-2.821266391081295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30" customHeight="1">
      <c r="A30" s="9" t="s">
        <v>20</v>
      </c>
      <c r="B30" s="15">
        <v>6638776</v>
      </c>
      <c r="C30" s="30">
        <v>7673592</v>
      </c>
      <c r="D30" s="44">
        <f t="shared" si="2"/>
        <v>15.587451662776402</v>
      </c>
      <c r="E30" s="32">
        <v>6355116</v>
      </c>
      <c r="F30" s="30">
        <v>7458610</v>
      </c>
      <c r="G30" s="18">
        <f t="shared" si="3"/>
        <v>17.36386873190041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30" customHeight="1">
      <c r="A31" s="9" t="s">
        <v>21</v>
      </c>
      <c r="B31" s="15">
        <v>6095761</v>
      </c>
      <c r="C31" s="30">
        <v>4237912</v>
      </c>
      <c r="D31" s="44">
        <f t="shared" si="2"/>
        <v>-30.477720501181068</v>
      </c>
      <c r="E31" s="32">
        <v>5865753</v>
      </c>
      <c r="F31" s="30">
        <v>4047842</v>
      </c>
      <c r="G31" s="18">
        <f t="shared" si="3"/>
        <v>-30.991945961584136</v>
      </c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30" customHeight="1">
      <c r="A32" s="9" t="s">
        <v>22</v>
      </c>
      <c r="B32" s="15">
        <v>9444711</v>
      </c>
      <c r="C32" s="30">
        <v>9219175</v>
      </c>
      <c r="D32" s="44">
        <f t="shared" si="2"/>
        <v>-2.387960838611164</v>
      </c>
      <c r="E32" s="32">
        <v>9139785</v>
      </c>
      <c r="F32" s="30">
        <v>8974342</v>
      </c>
      <c r="G32" s="18">
        <f t="shared" si="3"/>
        <v>-1.8101410481756375</v>
      </c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30" customHeight="1">
      <c r="A33" s="9" t="s">
        <v>23</v>
      </c>
      <c r="B33" s="15">
        <v>8223613</v>
      </c>
      <c r="C33" s="30">
        <v>7752155</v>
      </c>
      <c r="D33" s="44">
        <f t="shared" si="2"/>
        <v>-5.732978923011089</v>
      </c>
      <c r="E33" s="32">
        <v>7925472</v>
      </c>
      <c r="F33" s="30">
        <v>7603047</v>
      </c>
      <c r="G33" s="18">
        <f t="shared" si="3"/>
        <v>-4.068211962643986</v>
      </c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30" customHeight="1">
      <c r="A34" s="10" t="s">
        <v>24</v>
      </c>
      <c r="B34" s="14">
        <v>3218410</v>
      </c>
      <c r="C34" s="40">
        <v>2806063</v>
      </c>
      <c r="D34" s="43">
        <f t="shared" si="2"/>
        <v>-12.81213394191542</v>
      </c>
      <c r="E34" s="31">
        <v>3015203</v>
      </c>
      <c r="F34" s="40">
        <v>2577420</v>
      </c>
      <c r="G34" s="17">
        <f t="shared" si="3"/>
        <v>-14.519188260292921</v>
      </c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30" customHeight="1">
      <c r="A35" s="9" t="s">
        <v>25</v>
      </c>
      <c r="B35" s="15">
        <v>4237172</v>
      </c>
      <c r="C35" s="41">
        <v>3758250</v>
      </c>
      <c r="D35" s="44">
        <f t="shared" si="2"/>
        <v>-11.302868989033257</v>
      </c>
      <c r="E35" s="32">
        <v>4105285</v>
      </c>
      <c r="F35" s="41">
        <v>3559359</v>
      </c>
      <c r="G35" s="18">
        <f t="shared" si="3"/>
        <v>-13.298126683043932</v>
      </c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30" customHeight="1">
      <c r="A36" s="9" t="s">
        <v>26</v>
      </c>
      <c r="B36" s="15">
        <v>2484946</v>
      </c>
      <c r="C36" s="41">
        <v>2776364</v>
      </c>
      <c r="D36" s="44">
        <f t="shared" si="2"/>
        <v>11.727337334493384</v>
      </c>
      <c r="E36" s="32">
        <v>2304975</v>
      </c>
      <c r="F36" s="41">
        <v>2557076</v>
      </c>
      <c r="G36" s="18">
        <f t="shared" si="3"/>
        <v>10.937255284764476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30" customHeight="1">
      <c r="A37" s="9" t="s">
        <v>27</v>
      </c>
      <c r="B37" s="15">
        <v>3737380</v>
      </c>
      <c r="C37" s="41">
        <v>3386163</v>
      </c>
      <c r="D37" s="44">
        <f t="shared" si="2"/>
        <v>-9.397412090822982</v>
      </c>
      <c r="E37" s="32">
        <v>3528374</v>
      </c>
      <c r="F37" s="41">
        <v>3178937</v>
      </c>
      <c r="G37" s="18">
        <f t="shared" si="3"/>
        <v>-9.90362699645786</v>
      </c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30" customHeight="1">
      <c r="A38" s="11" t="s">
        <v>28</v>
      </c>
      <c r="B38" s="16">
        <v>2677937</v>
      </c>
      <c r="C38" s="42">
        <v>2375656</v>
      </c>
      <c r="D38" s="45">
        <f t="shared" si="2"/>
        <v>-11.287830893706612</v>
      </c>
      <c r="E38" s="33">
        <v>2559122</v>
      </c>
      <c r="F38" s="42">
        <v>2257968</v>
      </c>
      <c r="G38" s="19">
        <f t="shared" si="3"/>
        <v>-11.767864134652427</v>
      </c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30" customHeight="1">
      <c r="A39" s="9" t="s">
        <v>64</v>
      </c>
      <c r="B39" s="15">
        <v>11609337</v>
      </c>
      <c r="C39" s="30">
        <v>12597431</v>
      </c>
      <c r="D39" s="44">
        <f t="shared" si="2"/>
        <v>8.511200941104562</v>
      </c>
      <c r="E39" s="32">
        <v>11237047</v>
      </c>
      <c r="F39" s="30">
        <v>12321682</v>
      </c>
      <c r="G39" s="18">
        <f t="shared" si="3"/>
        <v>9.65231345922109</v>
      </c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30" customHeight="1">
      <c r="A40" s="9" t="s">
        <v>29</v>
      </c>
      <c r="B40" s="15">
        <v>23466405</v>
      </c>
      <c r="C40" s="30">
        <v>30515762</v>
      </c>
      <c r="D40" s="44">
        <f t="shared" si="2"/>
        <v>30.04020854493902</v>
      </c>
      <c r="E40" s="32">
        <v>22843931</v>
      </c>
      <c r="F40" s="30">
        <v>29958973</v>
      </c>
      <c r="G40" s="18">
        <f t="shared" si="3"/>
        <v>31.146311902272856</v>
      </c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30" customHeight="1">
      <c r="A41" s="9" t="s">
        <v>30</v>
      </c>
      <c r="B41" s="15">
        <v>6625837</v>
      </c>
      <c r="C41" s="30">
        <v>4588684</v>
      </c>
      <c r="D41" s="44">
        <f t="shared" si="2"/>
        <v>-30.745594858430707</v>
      </c>
      <c r="E41" s="32">
        <v>6108764</v>
      </c>
      <c r="F41" s="30">
        <v>4200587</v>
      </c>
      <c r="G41" s="18">
        <f t="shared" si="3"/>
        <v>-31.23671171451376</v>
      </c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30" customHeight="1">
      <c r="A42" s="9" t="s">
        <v>31</v>
      </c>
      <c r="B42" s="15">
        <v>3370190</v>
      </c>
      <c r="C42" s="30">
        <v>3441995</v>
      </c>
      <c r="D42" s="44">
        <f t="shared" si="2"/>
        <v>2.130592043772012</v>
      </c>
      <c r="E42" s="32">
        <v>2965914</v>
      </c>
      <c r="F42" s="30">
        <v>3197932</v>
      </c>
      <c r="G42" s="18">
        <f t="shared" si="3"/>
        <v>7.822816170664424</v>
      </c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30" customHeight="1">
      <c r="A43" s="9" t="s">
        <v>32</v>
      </c>
      <c r="B43" s="15">
        <v>10240080</v>
      </c>
      <c r="C43" s="30">
        <v>8395227</v>
      </c>
      <c r="D43" s="44">
        <f t="shared" si="2"/>
        <v>-18.016001828110717</v>
      </c>
      <c r="E43" s="32">
        <v>9784795</v>
      </c>
      <c r="F43" s="30">
        <v>8175630</v>
      </c>
      <c r="G43" s="18">
        <f t="shared" si="3"/>
        <v>-16.445566820766302</v>
      </c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30" customHeight="1">
      <c r="A44" s="10" t="s">
        <v>33</v>
      </c>
      <c r="B44" s="14">
        <v>7606830</v>
      </c>
      <c r="C44" s="40">
        <v>7079359</v>
      </c>
      <c r="D44" s="43">
        <f t="shared" si="2"/>
        <v>-6.934176260018958</v>
      </c>
      <c r="E44" s="31">
        <v>7130857</v>
      </c>
      <c r="F44" s="40">
        <v>6708662</v>
      </c>
      <c r="G44" s="17">
        <f t="shared" si="3"/>
        <v>-5.920676855530829</v>
      </c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30" customHeight="1">
      <c r="A45" s="9" t="s">
        <v>34</v>
      </c>
      <c r="B45" s="15">
        <v>4757627</v>
      </c>
      <c r="C45" s="41">
        <v>5578498</v>
      </c>
      <c r="D45" s="44">
        <f t="shared" si="2"/>
        <v>17.253790597707635</v>
      </c>
      <c r="E45" s="32">
        <v>4277365</v>
      </c>
      <c r="F45" s="41">
        <v>5376344</v>
      </c>
      <c r="G45" s="18">
        <f t="shared" si="3"/>
        <v>25.692897379578312</v>
      </c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30" customHeight="1">
      <c r="A46" s="9" t="s">
        <v>35</v>
      </c>
      <c r="B46" s="15">
        <v>7558216</v>
      </c>
      <c r="C46" s="41">
        <v>6689849</v>
      </c>
      <c r="D46" s="44">
        <f t="shared" si="2"/>
        <v>-11.489047150809128</v>
      </c>
      <c r="E46" s="32">
        <v>7162297</v>
      </c>
      <c r="F46" s="41">
        <v>6370573</v>
      </c>
      <c r="G46" s="18">
        <f t="shared" si="3"/>
        <v>-11.054051514479227</v>
      </c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30" customHeight="1">
      <c r="A47" s="9" t="s">
        <v>36</v>
      </c>
      <c r="B47" s="15">
        <v>4011585</v>
      </c>
      <c r="C47" s="41">
        <v>3642024</v>
      </c>
      <c r="D47" s="44">
        <f t="shared" si="2"/>
        <v>-9.212343749415751</v>
      </c>
      <c r="E47" s="32">
        <v>3853955</v>
      </c>
      <c r="F47" s="41">
        <v>3477833</v>
      </c>
      <c r="G47" s="18">
        <f t="shared" si="3"/>
        <v>-9.759377055518286</v>
      </c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30" customHeight="1">
      <c r="A48" s="11" t="s">
        <v>37</v>
      </c>
      <c r="B48" s="16">
        <v>9206159</v>
      </c>
      <c r="C48" s="42">
        <v>8090917</v>
      </c>
      <c r="D48" s="45">
        <f t="shared" si="2"/>
        <v>-12.114085798431248</v>
      </c>
      <c r="E48" s="33">
        <v>8165044</v>
      </c>
      <c r="F48" s="42">
        <v>7652791</v>
      </c>
      <c r="G48" s="19">
        <f t="shared" si="3"/>
        <v>-6.273732266476458</v>
      </c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30" customHeight="1">
      <c r="A49" s="9" t="s">
        <v>38</v>
      </c>
      <c r="B49" s="15">
        <v>5439236</v>
      </c>
      <c r="C49" s="30">
        <v>3902050</v>
      </c>
      <c r="D49" s="44">
        <f t="shared" si="2"/>
        <v>-28.261064605396797</v>
      </c>
      <c r="E49" s="32">
        <v>5126178</v>
      </c>
      <c r="F49" s="30">
        <v>3730570</v>
      </c>
      <c r="G49" s="18">
        <f t="shared" si="3"/>
        <v>-27.225117816821808</v>
      </c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30" customHeight="1">
      <c r="A50" s="9" t="s">
        <v>39</v>
      </c>
      <c r="B50" s="15">
        <v>6405853</v>
      </c>
      <c r="C50" s="30">
        <v>5069121</v>
      </c>
      <c r="D50" s="44">
        <f t="shared" si="2"/>
        <v>-20.867353652979546</v>
      </c>
      <c r="E50" s="32">
        <v>5996409</v>
      </c>
      <c r="F50" s="30">
        <v>4763786</v>
      </c>
      <c r="G50" s="18">
        <f t="shared" si="3"/>
        <v>-20.556019444304084</v>
      </c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30" customHeight="1">
      <c r="A51" s="9" t="s">
        <v>40</v>
      </c>
      <c r="B51" s="15">
        <v>3496299</v>
      </c>
      <c r="C51" s="30">
        <v>4133975</v>
      </c>
      <c r="D51" s="44">
        <f t="shared" si="2"/>
        <v>18.238600302777314</v>
      </c>
      <c r="E51" s="32">
        <v>3282373</v>
      </c>
      <c r="F51" s="30">
        <v>3802366</v>
      </c>
      <c r="G51" s="18">
        <f t="shared" si="3"/>
        <v>15.841983833037872</v>
      </c>
      <c r="H51" s="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30" customHeight="1">
      <c r="A52" s="9" t="s">
        <v>41</v>
      </c>
      <c r="B52" s="15">
        <v>4579386</v>
      </c>
      <c r="C52" s="30">
        <v>5202579</v>
      </c>
      <c r="D52" s="44">
        <f t="shared" si="2"/>
        <v>13.608658453338492</v>
      </c>
      <c r="E52" s="32">
        <v>4394301</v>
      </c>
      <c r="F52" s="30">
        <v>4837890</v>
      </c>
      <c r="G52" s="18">
        <f t="shared" si="3"/>
        <v>10.094643038790466</v>
      </c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30" customHeight="1">
      <c r="A53" s="9" t="s">
        <v>42</v>
      </c>
      <c r="B53" s="15">
        <v>11326195</v>
      </c>
      <c r="C53" s="30">
        <v>10595681</v>
      </c>
      <c r="D53" s="44">
        <f t="shared" si="2"/>
        <v>-6.449774173939261</v>
      </c>
      <c r="E53" s="32">
        <v>11037095</v>
      </c>
      <c r="F53" s="30">
        <v>10159155</v>
      </c>
      <c r="G53" s="18">
        <f t="shared" si="3"/>
        <v>-7.954448158686688</v>
      </c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30" customHeight="1">
      <c r="A54" s="10" t="s">
        <v>43</v>
      </c>
      <c r="B54" s="14">
        <v>5731195</v>
      </c>
      <c r="C54" s="40">
        <v>5375867</v>
      </c>
      <c r="D54" s="43">
        <f t="shared" si="2"/>
        <v>-6.199893739438295</v>
      </c>
      <c r="E54" s="31">
        <v>5620354</v>
      </c>
      <c r="F54" s="40">
        <v>5173880</v>
      </c>
      <c r="G54" s="17">
        <f t="shared" si="3"/>
        <v>-7.943876844768141</v>
      </c>
      <c r="H54" s="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30" customHeight="1">
      <c r="A55" s="9" t="s">
        <v>44</v>
      </c>
      <c r="B55" s="15">
        <v>18317913</v>
      </c>
      <c r="C55" s="41">
        <v>13212320</v>
      </c>
      <c r="D55" s="44">
        <f t="shared" si="2"/>
        <v>-27.87213259501779</v>
      </c>
      <c r="E55" s="32">
        <v>16731856</v>
      </c>
      <c r="F55" s="41">
        <v>11794964</v>
      </c>
      <c r="G55" s="18">
        <f t="shared" si="3"/>
        <v>-29.505943632314313</v>
      </c>
      <c r="H55" s="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30" customHeight="1">
      <c r="A56" s="9" t="s">
        <v>45</v>
      </c>
      <c r="B56" s="15">
        <v>18926538</v>
      </c>
      <c r="C56" s="41">
        <v>22883725</v>
      </c>
      <c r="D56" s="44">
        <f t="shared" si="2"/>
        <v>20.90813967139684</v>
      </c>
      <c r="E56" s="32">
        <v>16886572</v>
      </c>
      <c r="F56" s="41">
        <v>17642925</v>
      </c>
      <c r="G56" s="18">
        <f t="shared" si="3"/>
        <v>4.479020371926296</v>
      </c>
      <c r="H56" s="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30" customHeight="1">
      <c r="A57" s="9" t="s">
        <v>46</v>
      </c>
      <c r="B57" s="15">
        <v>15614201</v>
      </c>
      <c r="C57" s="41">
        <v>25101312</v>
      </c>
      <c r="D57" s="44">
        <f t="shared" si="2"/>
        <v>60.75950348019731</v>
      </c>
      <c r="E57" s="32">
        <v>14039572</v>
      </c>
      <c r="F57" s="41">
        <v>22022577</v>
      </c>
      <c r="G57" s="18">
        <f t="shared" si="3"/>
        <v>56.86074333320133</v>
      </c>
      <c r="H57" s="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30" customHeight="1">
      <c r="A58" s="11" t="s">
        <v>47</v>
      </c>
      <c r="B58" s="16">
        <v>9731180</v>
      </c>
      <c r="C58" s="42">
        <v>9967993</v>
      </c>
      <c r="D58" s="45">
        <f t="shared" si="2"/>
        <v>2.4335486549421574</v>
      </c>
      <c r="E58" s="33">
        <v>8951624</v>
      </c>
      <c r="F58" s="42">
        <v>9429627</v>
      </c>
      <c r="G58" s="19">
        <f t="shared" si="3"/>
        <v>5.339846713847692</v>
      </c>
      <c r="H58" s="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30" customHeight="1">
      <c r="A59" s="9" t="s">
        <v>48</v>
      </c>
      <c r="B59" s="14">
        <v>14371452</v>
      </c>
      <c r="C59" s="40">
        <v>26155800</v>
      </c>
      <c r="D59" s="43">
        <f t="shared" si="2"/>
        <v>81.99831165285178</v>
      </c>
      <c r="E59" s="31">
        <v>13941176</v>
      </c>
      <c r="F59" s="40">
        <v>25408803</v>
      </c>
      <c r="G59" s="17">
        <f t="shared" si="3"/>
        <v>82.25724286100399</v>
      </c>
      <c r="H59" s="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30" customHeight="1">
      <c r="A60" s="9" t="s">
        <v>49</v>
      </c>
      <c r="B60" s="15">
        <v>8254377</v>
      </c>
      <c r="C60" s="41">
        <v>10868908</v>
      </c>
      <c r="D60" s="44">
        <f t="shared" si="2"/>
        <v>31.674480097044267</v>
      </c>
      <c r="E60" s="32">
        <v>7757002</v>
      </c>
      <c r="F60" s="41">
        <v>10240574</v>
      </c>
      <c r="G60" s="18">
        <f t="shared" si="3"/>
        <v>32.01716333191612</v>
      </c>
      <c r="H60" s="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30" customHeight="1">
      <c r="A61" s="9" t="s">
        <v>50</v>
      </c>
      <c r="B61" s="15">
        <v>14052335</v>
      </c>
      <c r="C61" s="41">
        <v>20076325</v>
      </c>
      <c r="D61" s="44">
        <f t="shared" si="2"/>
        <v>42.868249298070396</v>
      </c>
      <c r="E61" s="32">
        <v>13386309</v>
      </c>
      <c r="F61" s="41">
        <v>18251829</v>
      </c>
      <c r="G61" s="18">
        <f t="shared" si="3"/>
        <v>36.34698705968913</v>
      </c>
      <c r="H61" s="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30" customHeight="1">
      <c r="A62" s="9" t="s">
        <v>51</v>
      </c>
      <c r="B62" s="15">
        <v>6933543</v>
      </c>
      <c r="C62" s="41">
        <v>8894523</v>
      </c>
      <c r="D62" s="44">
        <f t="shared" si="2"/>
        <v>28.282510110631733</v>
      </c>
      <c r="E62" s="32">
        <v>5958570</v>
      </c>
      <c r="F62" s="41">
        <v>8431675</v>
      </c>
      <c r="G62" s="18">
        <f t="shared" si="3"/>
        <v>41.50500875209991</v>
      </c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30" customHeight="1">
      <c r="A63" s="11" t="s">
        <v>52</v>
      </c>
      <c r="B63" s="16">
        <v>14392160</v>
      </c>
      <c r="C63" s="42">
        <v>13146527</v>
      </c>
      <c r="D63" s="45">
        <f t="shared" si="2"/>
        <v>-8.654941301375203</v>
      </c>
      <c r="E63" s="33">
        <v>13833851</v>
      </c>
      <c r="F63" s="42">
        <v>12753808</v>
      </c>
      <c r="G63" s="19">
        <f t="shared" si="3"/>
        <v>-7.807247598662144</v>
      </c>
      <c r="H63" s="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30" customHeight="1" thickBot="1">
      <c r="A64" s="9" t="s">
        <v>59</v>
      </c>
      <c r="B64" s="15">
        <v>9178870</v>
      </c>
      <c r="C64" s="30">
        <v>11113392</v>
      </c>
      <c r="D64" s="48">
        <f t="shared" si="2"/>
        <v>21.075818700994773</v>
      </c>
      <c r="E64" s="32">
        <v>8369019</v>
      </c>
      <c r="F64" s="30">
        <v>10315305</v>
      </c>
      <c r="G64" s="18">
        <f t="shared" si="3"/>
        <v>23.255843964507662</v>
      </c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30" customHeight="1" thickBot="1" thickTop="1">
      <c r="A65" s="13" t="s">
        <v>53</v>
      </c>
      <c r="B65" s="28">
        <f>SUM(B19:B64)</f>
        <v>401399996</v>
      </c>
      <c r="C65" s="28">
        <f>SUM(C19:C64)</f>
        <v>410886291</v>
      </c>
      <c r="D65" s="49">
        <f>C65/B65*100-100</f>
        <v>2.363302215877468</v>
      </c>
      <c r="E65" s="28">
        <f>SUM(E19:E64)</f>
        <v>378430793</v>
      </c>
      <c r="F65" s="28">
        <f>SUM(F19:F64)</f>
        <v>384572783</v>
      </c>
      <c r="G65" s="20">
        <f>F65/E65*100-100</f>
        <v>1.623015387122578</v>
      </c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30" customHeight="1" thickTop="1">
      <c r="A66" s="12" t="s">
        <v>54</v>
      </c>
      <c r="B66" s="29">
        <f>SUM(B65,B18)</f>
        <v>1442280422</v>
      </c>
      <c r="C66" s="29">
        <f>SUM(C65,C18)</f>
        <v>1389838396</v>
      </c>
      <c r="D66" s="50">
        <f>C66/B66*100-100</f>
        <v>-3.6360492176187904</v>
      </c>
      <c r="E66" s="29">
        <f>SUM(E65,E18)</f>
        <v>1366844539</v>
      </c>
      <c r="F66" s="29">
        <f>SUM(F65,F18)</f>
        <v>1325514622</v>
      </c>
      <c r="G66" s="21">
        <f>F66/E66*100-100</f>
        <v>-3.0237467261812725</v>
      </c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7" ht="29.25" customHeight="1">
      <c r="A67" s="26"/>
      <c r="B67" s="24"/>
      <c r="C67" s="24"/>
      <c r="D67" s="7"/>
      <c r="E67" s="24"/>
      <c r="F67" s="24"/>
      <c r="G67" s="7"/>
    </row>
    <row r="68" spans="1:6" ht="29.25" customHeight="1">
      <c r="A68" s="27"/>
      <c r="B68" s="25"/>
      <c r="C68" s="25"/>
      <c r="E68" s="25"/>
      <c r="F68" s="25"/>
    </row>
    <row r="69" spans="1:6" ht="29.25" customHeight="1">
      <c r="A69" s="27"/>
      <c r="B69" s="25"/>
      <c r="C69" s="25"/>
      <c r="E69" s="25"/>
      <c r="F69" s="25"/>
    </row>
  </sheetData>
  <sheetProtection/>
  <mergeCells count="9">
    <mergeCell ref="B3:B4"/>
    <mergeCell ref="C3:C4"/>
    <mergeCell ref="E3:E4"/>
    <mergeCell ref="F3:F4"/>
    <mergeCell ref="A1:A2"/>
    <mergeCell ref="G1:G2"/>
    <mergeCell ref="B1:C2"/>
    <mergeCell ref="E1:F2"/>
    <mergeCell ref="D1:D2"/>
  </mergeCells>
  <printOptions/>
  <pageMargins left="1.1811023622047245" right="0.7874015748031497" top="0.7874015748031497" bottom="0.3937007874015748" header="0.5905511811023623" footer="0.31496062992125984"/>
  <pageSetup firstPageNumber="125" useFirstPageNumber="1" fitToHeight="5" horizontalDpi="600" verticalDpi="600" orientation="portrait" paperSize="9" scale="37" r:id="rId1"/>
  <headerFooter alignWithMargins="0">
    <oddHeader>&amp;L&amp;24　　第８表の１　決算額の対前年度比較表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2018-02-27T09:49:33Z</cp:lastPrinted>
  <dcterms:modified xsi:type="dcterms:W3CDTF">2018-11-29T01:48:52Z</dcterms:modified>
  <cp:category/>
  <cp:version/>
  <cp:contentType/>
  <cp:contentStatus/>
</cp:coreProperties>
</file>