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0185" windowHeight="7395" activeTab="0"/>
  </bookViews>
  <sheets>
    <sheet name="第１４表用地取得費の状況" sheetId="1" r:id="rId1"/>
  </sheets>
  <definedNames>
    <definedName name="_xlnm.Print_Area" localSheetId="0">'第１４表用地取得費の状況'!$A$1:$AK$66</definedName>
    <definedName name="_xlnm.Print_Titles" localSheetId="0">'第１４表用地取得費の状況'!$A:$A</definedName>
  </definedNames>
  <calcPr fullCalcOnLoad="1"/>
</workbook>
</file>

<file path=xl/sharedStrings.xml><?xml version="1.0" encoding="utf-8"?>
<sst xmlns="http://schemas.openxmlformats.org/spreadsheetml/2006/main" count="111" uniqueCount="109">
  <si>
    <t>市町村名</t>
  </si>
  <si>
    <t>総務関係</t>
  </si>
  <si>
    <t>民生関係</t>
  </si>
  <si>
    <t>衛生関係</t>
  </si>
  <si>
    <t>土木関係</t>
  </si>
  <si>
    <t>教育関係</t>
  </si>
  <si>
    <t>その他</t>
  </si>
  <si>
    <t>合計</t>
  </si>
  <si>
    <t>財源内訳</t>
  </si>
  <si>
    <t>取得用地面積</t>
  </si>
  <si>
    <t>うち庁舎</t>
  </si>
  <si>
    <t>河川</t>
  </si>
  <si>
    <t>港湾</t>
  </si>
  <si>
    <t>公営住宅</t>
  </si>
  <si>
    <t>小学校</t>
  </si>
  <si>
    <t>中学校</t>
  </si>
  <si>
    <t>社会教育施設</t>
  </si>
  <si>
    <t>社会体育施設</t>
  </si>
  <si>
    <t>国庫支出金</t>
  </si>
  <si>
    <t>県支出金</t>
  </si>
  <si>
    <t>地方債</t>
  </si>
  <si>
    <t>その他特定財源</t>
  </si>
  <si>
    <t>一般財源等</t>
  </si>
  <si>
    <t>㎡</t>
  </si>
  <si>
    <t>うち街路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</si>
  <si>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</si>
  <si>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</si>
  <si>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</si>
  <si>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</si>
  <si>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</si>
  <si>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</si>
  <si>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</si>
  <si>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</si>
  <si>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</si>
  <si>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</si>
  <si>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</si>
  <si>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</si>
  <si>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</si>
  <si>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</si>
  <si>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</si>
  <si>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</si>
  <si>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</si>
  <si>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</si>
  <si>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</si>
  <si>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</si>
  <si>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</si>
  <si>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</si>
  <si>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</si>
  <si>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</si>
  <si>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</si>
  <si>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</si>
  <si>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</si>
  <si>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</si>
  <si>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</si>
  <si>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</si>
  <si>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</si>
  <si>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</si>
  <si>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</si>
  <si>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</si>
  <si>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</si>
  <si>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</si>
  <si>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</si>
  <si>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</si>
  <si>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</si>
  <si>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</si>
  <si>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</si>
  <si>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</si>
  <si>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</si>
  <si>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</si>
  <si>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</si>
  <si>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</si>
  <si>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</si>
  <si>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</si>
  <si>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</si>
  <si>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</si>
  <si>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</si>
  <si>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</si>
  <si>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</si>
  <si>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</si>
  <si>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空港</t>
  </si>
  <si>
    <t>うち都市下水路</t>
  </si>
  <si>
    <t>うち区画整理</t>
  </si>
  <si>
    <t>うち公園</t>
  </si>
  <si>
    <t>のうち補償費</t>
  </si>
  <si>
    <t>用地取得費に係</t>
  </si>
  <si>
    <t>飯舘村</t>
  </si>
  <si>
    <t>市計</t>
  </si>
  <si>
    <t xml:space="preserve">   農林水産業関係</t>
  </si>
  <si>
    <t>土木関係</t>
  </si>
  <si>
    <t>教育関係</t>
  </si>
  <si>
    <t>財源内訳</t>
  </si>
  <si>
    <t>用地取得費</t>
  </si>
  <si>
    <t>うち社会福祉施設</t>
  </si>
  <si>
    <t>うち清掃施設</t>
  </si>
  <si>
    <t>うち農業関係</t>
  </si>
  <si>
    <t>都市計画</t>
  </si>
  <si>
    <t>分担金・負担</t>
  </si>
  <si>
    <t>に係るもの</t>
  </si>
  <si>
    <t>る取得用地面積</t>
  </si>
  <si>
    <t>㎡</t>
  </si>
  <si>
    <t>田村市</t>
  </si>
  <si>
    <t>南相馬市</t>
  </si>
  <si>
    <t>伊達市</t>
  </si>
  <si>
    <t>南会津町</t>
  </si>
  <si>
    <t>会津美里町</t>
  </si>
  <si>
    <t>本宮市</t>
  </si>
  <si>
    <t>金・寄附金</t>
  </si>
  <si>
    <t>道路・橋りょう</t>
  </si>
  <si>
    <t>平成28年度分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</si>
</sst>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7" fillId="0" borderId="0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2" xfId="0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7" fillId="0" borderId="14" xfId="0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4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 wrapText="1"/>
    </xf>
    <xf numFmtId="3" fontId="7" fillId="0" borderId="31" xfId="0" applyFont="1" applyFill="1" applyBorder="1" applyAlignment="1">
      <alignment horizontal="center" vertical="center" wrapText="1"/>
    </xf>
    <xf numFmtId="3" fontId="7" fillId="0" borderId="32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1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35" xfId="0" applyFill="1" applyBorder="1" applyAlignment="1">
      <alignment/>
    </xf>
    <xf numFmtId="3" fontId="0" fillId="0" borderId="36" xfId="0" applyFill="1" applyBorder="1" applyAlignment="1">
      <alignment/>
    </xf>
    <xf numFmtId="177" fontId="5" fillId="0" borderId="37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41" xfId="0" applyFont="1" applyFill="1" applyBorder="1" applyAlignment="1">
      <alignment vertical="center"/>
    </xf>
    <xf numFmtId="3" fontId="5" fillId="0" borderId="42" xfId="0" applyFont="1" applyFill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center" vertical="center" shrinkToFit="1"/>
    </xf>
    <xf numFmtId="3" fontId="7" fillId="0" borderId="35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5" fillId="0" borderId="48" xfId="0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shrinkToFit="1"/>
    </xf>
    <xf numFmtId="3" fontId="7" fillId="0" borderId="31" xfId="0" applyNumberFormat="1" applyFont="1" applyFill="1" applyBorder="1" applyAlignment="1">
      <alignment horizontal="center" vertical="center" shrinkToFit="1"/>
    </xf>
    <xf numFmtId="3" fontId="7" fillId="0" borderId="22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5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showOutlineSymbols="0" view="pageBreakPreview" zoomScale="50" zoomScaleSheetLayoutView="50" zoomScalePageLayoutView="0" workbookViewId="0" topLeftCell="A1">
      <pane xSplit="1" ySplit="4" topLeftCell="X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66" sqref="AK66"/>
    </sheetView>
  </sheetViews>
  <sheetFormatPr defaultColWidth="24.75390625" defaultRowHeight="14.25"/>
  <cols>
    <col min="1" max="32" width="20.625" style="15" customWidth="1"/>
    <col min="33" max="37" width="23.875" style="15" customWidth="1"/>
    <col min="38" max="38" width="17.75390625" style="15" customWidth="1"/>
    <col min="39" max="16384" width="24.75390625" style="15" customWidth="1"/>
  </cols>
  <sheetData>
    <row r="1" spans="1:37" ht="31.5" customHeight="1">
      <c r="A1" s="16" t="s">
        <v>0</v>
      </c>
      <c r="B1" s="17" t="s">
        <v>1</v>
      </c>
      <c r="C1" s="17"/>
      <c r="D1" s="18" t="s">
        <v>2</v>
      </c>
      <c r="E1" s="17"/>
      <c r="F1" s="18" t="s">
        <v>3</v>
      </c>
      <c r="G1" s="17"/>
      <c r="H1" s="82" t="s">
        <v>87</v>
      </c>
      <c r="I1" s="83"/>
      <c r="J1" s="19" t="s">
        <v>4</v>
      </c>
      <c r="K1" s="20"/>
      <c r="L1" s="17" t="s">
        <v>88</v>
      </c>
      <c r="M1" s="17"/>
      <c r="N1" s="17"/>
      <c r="O1" s="17"/>
      <c r="P1" s="17"/>
      <c r="Q1" s="17"/>
      <c r="R1" s="17"/>
      <c r="S1" s="17"/>
      <c r="T1" s="20"/>
      <c r="U1" s="21" t="s">
        <v>5</v>
      </c>
      <c r="V1" s="79" t="s">
        <v>89</v>
      </c>
      <c r="W1" s="17"/>
      <c r="X1" s="17"/>
      <c r="Y1" s="17"/>
      <c r="Z1" s="17"/>
      <c r="AA1" s="18" t="s">
        <v>6</v>
      </c>
      <c r="AB1" s="13" t="s">
        <v>7</v>
      </c>
      <c r="AC1" s="17"/>
      <c r="AD1" s="17" t="s">
        <v>8</v>
      </c>
      <c r="AE1" s="22"/>
      <c r="AF1" s="23"/>
      <c r="AG1" s="24" t="s">
        <v>90</v>
      </c>
      <c r="AH1" s="17"/>
      <c r="AI1" s="25" t="s">
        <v>91</v>
      </c>
      <c r="AJ1" s="18" t="s">
        <v>9</v>
      </c>
      <c r="AK1" s="68" t="s">
        <v>108</v>
      </c>
    </row>
    <row r="2" spans="1:37" ht="31.5" customHeight="1">
      <c r="A2" s="26"/>
      <c r="B2" s="27"/>
      <c r="C2" s="18" t="s">
        <v>10</v>
      </c>
      <c r="D2" s="3"/>
      <c r="E2" s="28" t="s">
        <v>92</v>
      </c>
      <c r="F2" s="3"/>
      <c r="G2" s="28" t="s">
        <v>93</v>
      </c>
      <c r="H2" s="3"/>
      <c r="I2" s="28" t="s">
        <v>94</v>
      </c>
      <c r="J2" s="29"/>
      <c r="K2" s="13" t="s">
        <v>107</v>
      </c>
      <c r="L2" s="17" t="s">
        <v>11</v>
      </c>
      <c r="M2" s="18" t="s">
        <v>12</v>
      </c>
      <c r="N2" s="18"/>
      <c r="O2" s="84" t="s">
        <v>95</v>
      </c>
      <c r="P2" s="84"/>
      <c r="Q2" s="17"/>
      <c r="R2" s="18" t="s">
        <v>13</v>
      </c>
      <c r="S2" s="18" t="s">
        <v>79</v>
      </c>
      <c r="T2" s="13" t="s">
        <v>6</v>
      </c>
      <c r="U2" s="30"/>
      <c r="V2" s="22" t="s">
        <v>14</v>
      </c>
      <c r="W2" s="17" t="s">
        <v>15</v>
      </c>
      <c r="X2" s="18" t="s">
        <v>16</v>
      </c>
      <c r="Y2" s="18" t="s">
        <v>17</v>
      </c>
      <c r="Z2" s="18" t="s">
        <v>6</v>
      </c>
      <c r="AA2" s="3"/>
      <c r="AB2" s="14"/>
      <c r="AC2" s="17" t="s">
        <v>18</v>
      </c>
      <c r="AD2" s="18" t="s">
        <v>19</v>
      </c>
      <c r="AE2" s="31" t="s">
        <v>96</v>
      </c>
      <c r="AF2" s="20" t="s">
        <v>20</v>
      </c>
      <c r="AG2" s="17" t="s">
        <v>21</v>
      </c>
      <c r="AH2" s="18" t="s">
        <v>22</v>
      </c>
      <c r="AI2" s="32" t="s">
        <v>83</v>
      </c>
      <c r="AJ2" s="3"/>
      <c r="AK2" s="69" t="s">
        <v>84</v>
      </c>
    </row>
    <row r="3" spans="1:37" ht="31.5" customHeight="1">
      <c r="A3" s="26"/>
      <c r="B3" s="1"/>
      <c r="C3" s="2"/>
      <c r="D3" s="3"/>
      <c r="E3" s="2"/>
      <c r="F3" s="3"/>
      <c r="G3" s="2"/>
      <c r="H3" s="2"/>
      <c r="I3" s="2"/>
      <c r="J3" s="4"/>
      <c r="K3" s="5"/>
      <c r="L3" s="1"/>
      <c r="M3" s="2"/>
      <c r="N3" s="80" t="s">
        <v>24</v>
      </c>
      <c r="O3" s="80" t="s">
        <v>80</v>
      </c>
      <c r="P3" s="80" t="s">
        <v>81</v>
      </c>
      <c r="Q3" s="80" t="s">
        <v>82</v>
      </c>
      <c r="R3" s="2"/>
      <c r="S3" s="2"/>
      <c r="T3" s="5"/>
      <c r="U3" s="6"/>
      <c r="V3" s="7"/>
      <c r="W3" s="1"/>
      <c r="X3" s="2"/>
      <c r="Y3" s="3"/>
      <c r="Z3" s="2"/>
      <c r="AA3" s="3"/>
      <c r="AB3" s="5"/>
      <c r="AC3" s="1"/>
      <c r="AD3" s="2"/>
      <c r="AE3" s="33" t="s">
        <v>106</v>
      </c>
      <c r="AF3" s="34"/>
      <c r="AG3" s="1"/>
      <c r="AH3" s="2"/>
      <c r="AI3" s="35" t="s">
        <v>97</v>
      </c>
      <c r="AJ3" s="3"/>
      <c r="AK3" s="69" t="s">
        <v>98</v>
      </c>
    </row>
    <row r="4" spans="1:37" ht="31.5" customHeight="1">
      <c r="A4" s="36"/>
      <c r="B4" s="70"/>
      <c r="C4" s="8"/>
      <c r="D4" s="8"/>
      <c r="E4" s="8"/>
      <c r="F4" s="8"/>
      <c r="G4" s="8"/>
      <c r="H4" s="8"/>
      <c r="I4" s="8"/>
      <c r="J4" s="9"/>
      <c r="K4" s="10"/>
      <c r="L4" s="70"/>
      <c r="M4" s="8"/>
      <c r="N4" s="81"/>
      <c r="O4" s="81"/>
      <c r="P4" s="81"/>
      <c r="Q4" s="81"/>
      <c r="R4" s="8"/>
      <c r="S4" s="8"/>
      <c r="T4" s="10"/>
      <c r="U4" s="11"/>
      <c r="V4" s="12"/>
      <c r="W4" s="70"/>
      <c r="X4" s="8"/>
      <c r="Y4" s="8"/>
      <c r="Z4" s="8"/>
      <c r="AA4" s="8"/>
      <c r="AB4" s="10"/>
      <c r="AC4" s="70"/>
      <c r="AD4" s="8"/>
      <c r="AE4" s="37"/>
      <c r="AF4" s="38"/>
      <c r="AG4" s="9"/>
      <c r="AH4" s="8"/>
      <c r="AI4" s="8"/>
      <c r="AJ4" s="39" t="s">
        <v>23</v>
      </c>
      <c r="AK4" s="71" t="s">
        <v>99</v>
      </c>
    </row>
    <row r="5" spans="1:37" ht="33" customHeight="1">
      <c r="A5" s="40" t="s">
        <v>25</v>
      </c>
      <c r="B5" s="58">
        <v>0</v>
      </c>
      <c r="C5" s="51">
        <v>0</v>
      </c>
      <c r="D5" s="51">
        <v>1265</v>
      </c>
      <c r="E5" s="51">
        <v>0</v>
      </c>
      <c r="F5" s="51">
        <v>0</v>
      </c>
      <c r="G5" s="51">
        <v>0</v>
      </c>
      <c r="H5" s="51">
        <v>116</v>
      </c>
      <c r="I5" s="51">
        <v>116</v>
      </c>
      <c r="J5" s="51">
        <v>682218</v>
      </c>
      <c r="K5" s="51">
        <v>49443</v>
      </c>
      <c r="L5" s="51">
        <v>3192</v>
      </c>
      <c r="M5" s="51">
        <v>0</v>
      </c>
      <c r="N5" s="51">
        <v>307093</v>
      </c>
      <c r="O5" s="51">
        <v>0</v>
      </c>
      <c r="P5" s="51">
        <v>109432</v>
      </c>
      <c r="Q5" s="51">
        <v>213058</v>
      </c>
      <c r="R5" s="51">
        <v>0</v>
      </c>
      <c r="S5" s="51">
        <v>0</v>
      </c>
      <c r="T5" s="51">
        <v>0</v>
      </c>
      <c r="U5" s="51">
        <v>9133</v>
      </c>
      <c r="V5" s="51">
        <v>0</v>
      </c>
      <c r="W5" s="51">
        <v>0</v>
      </c>
      <c r="X5" s="51">
        <v>5602</v>
      </c>
      <c r="Y5" s="51">
        <v>3531</v>
      </c>
      <c r="Z5" s="51">
        <v>0</v>
      </c>
      <c r="AA5" s="51">
        <v>0</v>
      </c>
      <c r="AB5" s="51">
        <v>692732</v>
      </c>
      <c r="AC5" s="51">
        <v>207307</v>
      </c>
      <c r="AD5" s="51">
        <v>1265</v>
      </c>
      <c r="AE5" s="51">
        <v>0</v>
      </c>
      <c r="AF5" s="51">
        <v>175800</v>
      </c>
      <c r="AG5" s="51">
        <v>55117</v>
      </c>
      <c r="AH5" s="51">
        <v>253243</v>
      </c>
      <c r="AI5" s="51">
        <v>295528</v>
      </c>
      <c r="AJ5" s="51">
        <v>13303</v>
      </c>
      <c r="AK5" s="59">
        <v>12414</v>
      </c>
    </row>
    <row r="6" spans="1:37" ht="33" customHeight="1">
      <c r="A6" s="40" t="s">
        <v>26</v>
      </c>
      <c r="B6" s="58">
        <v>0</v>
      </c>
      <c r="C6" s="52">
        <v>0</v>
      </c>
      <c r="D6" s="52">
        <v>24796</v>
      </c>
      <c r="E6" s="52">
        <v>24796</v>
      </c>
      <c r="F6" s="52">
        <v>0</v>
      </c>
      <c r="G6" s="52">
        <v>0</v>
      </c>
      <c r="H6" s="52">
        <v>17364</v>
      </c>
      <c r="I6" s="52">
        <v>17364</v>
      </c>
      <c r="J6" s="52">
        <v>156531</v>
      </c>
      <c r="K6" s="52">
        <v>592</v>
      </c>
      <c r="L6" s="52">
        <v>0</v>
      </c>
      <c r="M6" s="52">
        <v>0</v>
      </c>
      <c r="N6" s="52">
        <v>154799</v>
      </c>
      <c r="O6" s="52">
        <v>0</v>
      </c>
      <c r="P6" s="52">
        <v>0</v>
      </c>
      <c r="Q6" s="52">
        <v>1140</v>
      </c>
      <c r="R6" s="52">
        <v>0</v>
      </c>
      <c r="S6" s="52">
        <v>0</v>
      </c>
      <c r="T6" s="52">
        <v>0</v>
      </c>
      <c r="U6" s="52">
        <v>41073</v>
      </c>
      <c r="V6" s="52">
        <v>31722</v>
      </c>
      <c r="W6" s="52">
        <v>0</v>
      </c>
      <c r="X6" s="52">
        <v>9351</v>
      </c>
      <c r="Y6" s="52">
        <v>0</v>
      </c>
      <c r="Z6" s="52">
        <v>0</v>
      </c>
      <c r="AA6" s="52">
        <v>449887</v>
      </c>
      <c r="AB6" s="52">
        <v>689651</v>
      </c>
      <c r="AC6" s="52">
        <v>0</v>
      </c>
      <c r="AD6" s="52">
        <v>0</v>
      </c>
      <c r="AE6" s="52">
        <v>0</v>
      </c>
      <c r="AF6" s="52">
        <v>93500</v>
      </c>
      <c r="AG6" s="52">
        <v>0</v>
      </c>
      <c r="AH6" s="52">
        <v>596151</v>
      </c>
      <c r="AI6" s="52">
        <v>92348</v>
      </c>
      <c r="AJ6" s="52">
        <v>194206</v>
      </c>
      <c r="AK6" s="59">
        <v>108890</v>
      </c>
    </row>
    <row r="7" spans="1:37" ht="33" customHeight="1">
      <c r="A7" s="40" t="s">
        <v>27</v>
      </c>
      <c r="B7" s="58">
        <v>252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600280</v>
      </c>
      <c r="K7" s="52">
        <v>411934</v>
      </c>
      <c r="L7" s="52">
        <v>2980</v>
      </c>
      <c r="M7" s="52">
        <v>0</v>
      </c>
      <c r="N7" s="52">
        <v>28417</v>
      </c>
      <c r="O7" s="52">
        <v>0</v>
      </c>
      <c r="P7" s="52">
        <v>156949</v>
      </c>
      <c r="Q7" s="52">
        <v>0</v>
      </c>
      <c r="R7" s="52">
        <v>0</v>
      </c>
      <c r="S7" s="52">
        <v>0</v>
      </c>
      <c r="T7" s="52">
        <v>0</v>
      </c>
      <c r="U7" s="52">
        <v>259857</v>
      </c>
      <c r="V7" s="52">
        <v>58269</v>
      </c>
      <c r="W7" s="52">
        <v>0</v>
      </c>
      <c r="X7" s="52">
        <v>0</v>
      </c>
      <c r="Y7" s="52">
        <v>201588</v>
      </c>
      <c r="Z7" s="52">
        <v>0</v>
      </c>
      <c r="AA7" s="52">
        <v>0</v>
      </c>
      <c r="AB7" s="52">
        <v>860389</v>
      </c>
      <c r="AC7" s="52">
        <v>309865</v>
      </c>
      <c r="AD7" s="52">
        <v>0</v>
      </c>
      <c r="AE7" s="52">
        <v>0</v>
      </c>
      <c r="AF7" s="52">
        <v>93061</v>
      </c>
      <c r="AG7" s="52">
        <v>199411</v>
      </c>
      <c r="AH7" s="52">
        <v>258052</v>
      </c>
      <c r="AI7" s="52">
        <v>346435</v>
      </c>
      <c r="AJ7" s="52">
        <v>69809</v>
      </c>
      <c r="AK7" s="59">
        <v>70354</v>
      </c>
    </row>
    <row r="8" spans="1:37" ht="33" customHeight="1">
      <c r="A8" s="40" t="s">
        <v>28</v>
      </c>
      <c r="B8" s="58">
        <v>0</v>
      </c>
      <c r="C8" s="52">
        <v>0</v>
      </c>
      <c r="D8" s="52">
        <v>0</v>
      </c>
      <c r="E8" s="52">
        <v>0</v>
      </c>
      <c r="F8" s="52">
        <v>129</v>
      </c>
      <c r="G8" s="52">
        <v>129</v>
      </c>
      <c r="H8" s="52">
        <v>0</v>
      </c>
      <c r="I8" s="52">
        <v>0</v>
      </c>
      <c r="J8" s="52">
        <v>855839</v>
      </c>
      <c r="K8" s="52">
        <v>81972</v>
      </c>
      <c r="L8" s="52">
        <v>4272</v>
      </c>
      <c r="M8" s="52">
        <v>0</v>
      </c>
      <c r="N8" s="52">
        <v>0</v>
      </c>
      <c r="O8" s="52">
        <v>0</v>
      </c>
      <c r="P8" s="52">
        <v>769595</v>
      </c>
      <c r="Q8" s="52">
        <v>0</v>
      </c>
      <c r="R8" s="52">
        <v>0</v>
      </c>
      <c r="S8" s="52">
        <v>0</v>
      </c>
      <c r="T8" s="52">
        <v>0</v>
      </c>
      <c r="U8" s="52">
        <v>91197</v>
      </c>
      <c r="V8" s="52">
        <v>4910</v>
      </c>
      <c r="W8" s="52">
        <v>0</v>
      </c>
      <c r="X8" s="52">
        <v>86287</v>
      </c>
      <c r="Y8" s="52">
        <v>0</v>
      </c>
      <c r="Z8" s="52">
        <v>0</v>
      </c>
      <c r="AA8" s="52">
        <v>0</v>
      </c>
      <c r="AB8" s="52">
        <v>947165</v>
      </c>
      <c r="AC8" s="52">
        <v>54080</v>
      </c>
      <c r="AD8" s="52">
        <v>0</v>
      </c>
      <c r="AE8" s="52">
        <v>0</v>
      </c>
      <c r="AF8" s="52">
        <v>40100</v>
      </c>
      <c r="AG8" s="52">
        <v>8482</v>
      </c>
      <c r="AH8" s="52">
        <v>844503</v>
      </c>
      <c r="AI8" s="52">
        <v>38556</v>
      </c>
      <c r="AJ8" s="52">
        <v>29253</v>
      </c>
      <c r="AK8" s="59">
        <v>29253</v>
      </c>
    </row>
    <row r="9" spans="1:37" ht="33" customHeight="1">
      <c r="A9" s="40" t="s">
        <v>29</v>
      </c>
      <c r="B9" s="58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61871</v>
      </c>
      <c r="K9" s="52">
        <v>59028</v>
      </c>
      <c r="L9" s="52">
        <v>0</v>
      </c>
      <c r="M9" s="52">
        <v>0</v>
      </c>
      <c r="N9" s="52">
        <v>380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203988</v>
      </c>
      <c r="V9" s="52">
        <v>0</v>
      </c>
      <c r="W9" s="52">
        <v>0</v>
      </c>
      <c r="X9" s="52">
        <v>203988</v>
      </c>
      <c r="Y9" s="52">
        <v>0</v>
      </c>
      <c r="Z9" s="52">
        <v>0</v>
      </c>
      <c r="AA9" s="52">
        <v>0</v>
      </c>
      <c r="AB9" s="52">
        <v>265859</v>
      </c>
      <c r="AC9" s="52">
        <v>183879</v>
      </c>
      <c r="AD9" s="52">
        <v>0</v>
      </c>
      <c r="AE9" s="52">
        <v>0</v>
      </c>
      <c r="AF9" s="52">
        <v>15822</v>
      </c>
      <c r="AG9" s="52">
        <v>22587</v>
      </c>
      <c r="AH9" s="52">
        <v>43571</v>
      </c>
      <c r="AI9" s="52">
        <v>31583</v>
      </c>
      <c r="AJ9" s="52">
        <v>32955</v>
      </c>
      <c r="AK9" s="59">
        <v>31625</v>
      </c>
    </row>
    <row r="10" spans="1:37" ht="33" customHeight="1">
      <c r="A10" s="41" t="s">
        <v>30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46064</v>
      </c>
      <c r="I10" s="56">
        <v>46064</v>
      </c>
      <c r="J10" s="56">
        <v>362357</v>
      </c>
      <c r="K10" s="56">
        <v>197478</v>
      </c>
      <c r="L10" s="56">
        <v>12786</v>
      </c>
      <c r="M10" s="56">
        <v>0</v>
      </c>
      <c r="N10" s="56">
        <v>12096</v>
      </c>
      <c r="O10" s="56">
        <v>0</v>
      </c>
      <c r="P10" s="56">
        <v>88333</v>
      </c>
      <c r="Q10" s="56">
        <v>51664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240467</v>
      </c>
      <c r="AB10" s="56">
        <v>648888</v>
      </c>
      <c r="AC10" s="56">
        <v>9430</v>
      </c>
      <c r="AD10" s="56">
        <v>0</v>
      </c>
      <c r="AE10" s="56">
        <v>0</v>
      </c>
      <c r="AF10" s="56">
        <v>3800</v>
      </c>
      <c r="AG10" s="56">
        <v>23640</v>
      </c>
      <c r="AH10" s="56">
        <v>612018</v>
      </c>
      <c r="AI10" s="56">
        <v>0</v>
      </c>
      <c r="AJ10" s="56">
        <v>67281</v>
      </c>
      <c r="AK10" s="57">
        <v>67281</v>
      </c>
    </row>
    <row r="11" spans="1:37" ht="33" customHeight="1">
      <c r="A11" s="40" t="s">
        <v>31</v>
      </c>
      <c r="B11" s="58">
        <v>0</v>
      </c>
      <c r="C11" s="52">
        <v>0</v>
      </c>
      <c r="D11" s="52">
        <v>0</v>
      </c>
      <c r="E11" s="52">
        <v>0</v>
      </c>
      <c r="F11" s="52">
        <v>3640</v>
      </c>
      <c r="G11" s="52">
        <v>0</v>
      </c>
      <c r="H11" s="52">
        <v>2331</v>
      </c>
      <c r="I11" s="52">
        <v>0</v>
      </c>
      <c r="J11" s="52">
        <v>11515</v>
      </c>
      <c r="K11" s="52">
        <v>9195</v>
      </c>
      <c r="L11" s="52">
        <v>0</v>
      </c>
      <c r="M11" s="52">
        <v>0</v>
      </c>
      <c r="N11" s="52">
        <v>2320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70159</v>
      </c>
      <c r="AB11" s="52">
        <v>87645</v>
      </c>
      <c r="AC11" s="52">
        <v>1900</v>
      </c>
      <c r="AD11" s="52">
        <v>0</v>
      </c>
      <c r="AE11" s="52">
        <v>0</v>
      </c>
      <c r="AF11" s="52">
        <v>8700</v>
      </c>
      <c r="AG11" s="52">
        <v>0</v>
      </c>
      <c r="AH11" s="52">
        <v>77045</v>
      </c>
      <c r="AI11" s="52">
        <v>2181</v>
      </c>
      <c r="AJ11" s="52">
        <v>28325</v>
      </c>
      <c r="AK11" s="59">
        <v>28674</v>
      </c>
    </row>
    <row r="12" spans="1:37" ht="33" customHeight="1">
      <c r="A12" s="40" t="s">
        <v>32</v>
      </c>
      <c r="B12" s="58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302801</v>
      </c>
      <c r="K12" s="52">
        <v>157139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145662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8118</v>
      </c>
      <c r="AB12" s="52">
        <v>310919</v>
      </c>
      <c r="AC12" s="52">
        <v>2124</v>
      </c>
      <c r="AD12" s="52">
        <v>0</v>
      </c>
      <c r="AE12" s="52">
        <v>0</v>
      </c>
      <c r="AF12" s="52">
        <v>0</v>
      </c>
      <c r="AG12" s="52">
        <v>0</v>
      </c>
      <c r="AH12" s="52">
        <v>308795</v>
      </c>
      <c r="AI12" s="52">
        <v>96178</v>
      </c>
      <c r="AJ12" s="52">
        <v>90204</v>
      </c>
      <c r="AK12" s="59">
        <v>90204</v>
      </c>
    </row>
    <row r="13" spans="1:37" ht="33" customHeight="1">
      <c r="A13" s="40" t="s">
        <v>33</v>
      </c>
      <c r="B13" s="58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220262</v>
      </c>
      <c r="K13" s="52">
        <v>129698</v>
      </c>
      <c r="L13" s="52">
        <v>0</v>
      </c>
      <c r="M13" s="52">
        <v>0</v>
      </c>
      <c r="N13" s="52">
        <v>0</v>
      </c>
      <c r="O13" s="52">
        <v>0</v>
      </c>
      <c r="P13" s="52">
        <v>74554</v>
      </c>
      <c r="Q13" s="52">
        <v>0</v>
      </c>
      <c r="R13" s="52">
        <v>16010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190096</v>
      </c>
      <c r="AB13" s="52">
        <v>410358</v>
      </c>
      <c r="AC13" s="52">
        <v>112475</v>
      </c>
      <c r="AD13" s="52">
        <v>0</v>
      </c>
      <c r="AE13" s="52">
        <v>0</v>
      </c>
      <c r="AF13" s="52">
        <v>94500</v>
      </c>
      <c r="AG13" s="52">
        <v>8005</v>
      </c>
      <c r="AH13" s="52">
        <v>195378</v>
      </c>
      <c r="AI13" s="52">
        <v>122363</v>
      </c>
      <c r="AJ13" s="52">
        <v>1209318</v>
      </c>
      <c r="AK13" s="59">
        <v>1206318</v>
      </c>
    </row>
    <row r="14" spans="1:37" ht="33" customHeight="1">
      <c r="A14" s="42" t="s">
        <v>100</v>
      </c>
      <c r="B14" s="60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143733</v>
      </c>
      <c r="K14" s="61">
        <v>141721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2012</v>
      </c>
      <c r="R14" s="61">
        <v>0</v>
      </c>
      <c r="S14" s="61">
        <v>0</v>
      </c>
      <c r="T14" s="61">
        <v>0</v>
      </c>
      <c r="U14" s="61">
        <v>959</v>
      </c>
      <c r="V14" s="61">
        <v>0</v>
      </c>
      <c r="W14" s="61">
        <v>0</v>
      </c>
      <c r="X14" s="61">
        <v>0</v>
      </c>
      <c r="Y14" s="61">
        <v>959</v>
      </c>
      <c r="Z14" s="61">
        <v>0</v>
      </c>
      <c r="AA14" s="61">
        <v>0</v>
      </c>
      <c r="AB14" s="61">
        <v>144692</v>
      </c>
      <c r="AC14" s="61">
        <v>0</v>
      </c>
      <c r="AD14" s="61">
        <v>0</v>
      </c>
      <c r="AE14" s="61">
        <v>0</v>
      </c>
      <c r="AF14" s="61">
        <v>0</v>
      </c>
      <c r="AG14" s="61">
        <v>7091</v>
      </c>
      <c r="AH14" s="61">
        <v>137601</v>
      </c>
      <c r="AI14" s="61">
        <v>83748</v>
      </c>
      <c r="AJ14" s="61">
        <v>35109</v>
      </c>
      <c r="AK14" s="62">
        <v>35109</v>
      </c>
    </row>
    <row r="15" spans="1:37" ht="33" customHeight="1">
      <c r="A15" s="40" t="s">
        <v>101</v>
      </c>
      <c r="B15" s="58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763665</v>
      </c>
      <c r="K15" s="52">
        <v>77851</v>
      </c>
      <c r="L15" s="52">
        <v>1358</v>
      </c>
      <c r="M15" s="52">
        <v>0</v>
      </c>
      <c r="N15" s="52">
        <v>732</v>
      </c>
      <c r="O15" s="52">
        <v>0</v>
      </c>
      <c r="P15" s="52">
        <v>0</v>
      </c>
      <c r="Q15" s="52">
        <v>1200</v>
      </c>
      <c r="R15" s="52">
        <v>682524</v>
      </c>
      <c r="S15" s="52">
        <v>0</v>
      </c>
      <c r="T15" s="52">
        <v>0</v>
      </c>
      <c r="U15" s="52">
        <v>70047</v>
      </c>
      <c r="V15" s="52">
        <v>0</v>
      </c>
      <c r="W15" s="52">
        <v>0</v>
      </c>
      <c r="X15" s="52">
        <v>0</v>
      </c>
      <c r="Y15" s="52">
        <v>0</v>
      </c>
      <c r="Z15" s="52">
        <v>70047</v>
      </c>
      <c r="AA15" s="52">
        <v>526</v>
      </c>
      <c r="AB15" s="52">
        <v>834238</v>
      </c>
      <c r="AC15" s="52">
        <v>63966</v>
      </c>
      <c r="AD15" s="52">
        <v>0</v>
      </c>
      <c r="AE15" s="52">
        <v>0</v>
      </c>
      <c r="AF15" s="52">
        <v>3800</v>
      </c>
      <c r="AG15" s="52">
        <v>641000</v>
      </c>
      <c r="AH15" s="52">
        <v>125472</v>
      </c>
      <c r="AI15" s="52">
        <v>92794</v>
      </c>
      <c r="AJ15" s="52">
        <v>188961</v>
      </c>
      <c r="AK15" s="59">
        <v>194957</v>
      </c>
    </row>
    <row r="16" spans="1:37" ht="33" customHeight="1">
      <c r="A16" s="40" t="s">
        <v>102</v>
      </c>
      <c r="B16" s="58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224385</v>
      </c>
      <c r="K16" s="52">
        <v>40231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182910</v>
      </c>
      <c r="R16" s="52">
        <v>0</v>
      </c>
      <c r="S16" s="52">
        <v>0</v>
      </c>
      <c r="T16" s="52">
        <v>0</v>
      </c>
      <c r="U16" s="52">
        <v>11084</v>
      </c>
      <c r="V16" s="52">
        <v>0</v>
      </c>
      <c r="W16" s="52">
        <v>0</v>
      </c>
      <c r="X16" s="52">
        <v>0</v>
      </c>
      <c r="Y16" s="52">
        <v>10385</v>
      </c>
      <c r="Z16" s="52">
        <v>699</v>
      </c>
      <c r="AA16" s="52">
        <v>52458</v>
      </c>
      <c r="AB16" s="52">
        <v>287927</v>
      </c>
      <c r="AC16" s="52">
        <v>2760</v>
      </c>
      <c r="AD16" s="52">
        <v>0</v>
      </c>
      <c r="AE16" s="52">
        <v>0</v>
      </c>
      <c r="AF16" s="52">
        <v>251500</v>
      </c>
      <c r="AG16" s="52">
        <v>0</v>
      </c>
      <c r="AH16" s="52">
        <v>33667</v>
      </c>
      <c r="AI16" s="52">
        <v>22729</v>
      </c>
      <c r="AJ16" s="52">
        <v>63979</v>
      </c>
      <c r="AK16" s="59">
        <v>63979</v>
      </c>
    </row>
    <row r="17" spans="1:37" ht="33" customHeight="1" thickBot="1">
      <c r="A17" s="40" t="s">
        <v>105</v>
      </c>
      <c r="B17" s="58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51300</v>
      </c>
      <c r="K17" s="52">
        <v>12465</v>
      </c>
      <c r="L17" s="52">
        <v>0</v>
      </c>
      <c r="M17" s="52">
        <v>0</v>
      </c>
      <c r="N17" s="52">
        <v>33118</v>
      </c>
      <c r="O17" s="52">
        <v>0</v>
      </c>
      <c r="P17" s="52">
        <v>0</v>
      </c>
      <c r="Q17" s="52">
        <v>0</v>
      </c>
      <c r="R17" s="52">
        <v>5717</v>
      </c>
      <c r="S17" s="52">
        <v>0</v>
      </c>
      <c r="T17" s="52">
        <v>0</v>
      </c>
      <c r="U17" s="52">
        <v>98548</v>
      </c>
      <c r="V17" s="52">
        <v>0</v>
      </c>
      <c r="W17" s="52">
        <v>98548</v>
      </c>
      <c r="X17" s="52">
        <v>0</v>
      </c>
      <c r="Y17" s="52">
        <v>0</v>
      </c>
      <c r="Z17" s="52">
        <v>0</v>
      </c>
      <c r="AA17" s="52">
        <v>0</v>
      </c>
      <c r="AB17" s="52">
        <v>149848</v>
      </c>
      <c r="AC17" s="52">
        <v>23440</v>
      </c>
      <c r="AD17" s="52">
        <v>0</v>
      </c>
      <c r="AE17" s="52">
        <v>0</v>
      </c>
      <c r="AF17" s="52">
        <v>120166</v>
      </c>
      <c r="AG17" s="52">
        <v>1479</v>
      </c>
      <c r="AH17" s="52">
        <v>4763</v>
      </c>
      <c r="AI17" s="52">
        <v>33179</v>
      </c>
      <c r="AJ17" s="52">
        <v>26837</v>
      </c>
      <c r="AK17" s="59">
        <v>26837</v>
      </c>
    </row>
    <row r="18" spans="1:37" ht="33" customHeight="1" thickBot="1" thickTop="1">
      <c r="A18" s="43" t="s">
        <v>86</v>
      </c>
      <c r="B18" s="53">
        <f>SUM(B5:B17)</f>
        <v>252</v>
      </c>
      <c r="C18" s="54">
        <f aca="true" t="shared" si="0" ref="C18:V18">SUM(C5:C17)</f>
        <v>0</v>
      </c>
      <c r="D18" s="54">
        <f t="shared" si="0"/>
        <v>26061</v>
      </c>
      <c r="E18" s="54">
        <f t="shared" si="0"/>
        <v>24796</v>
      </c>
      <c r="F18" s="54">
        <f t="shared" si="0"/>
        <v>3769</v>
      </c>
      <c r="G18" s="54">
        <f t="shared" si="0"/>
        <v>129</v>
      </c>
      <c r="H18" s="54">
        <f t="shared" si="0"/>
        <v>65875</v>
      </c>
      <c r="I18" s="54">
        <f t="shared" si="0"/>
        <v>63544</v>
      </c>
      <c r="J18" s="54">
        <f t="shared" si="0"/>
        <v>4436757</v>
      </c>
      <c r="K18" s="54">
        <f t="shared" si="0"/>
        <v>1368747</v>
      </c>
      <c r="L18" s="54">
        <f t="shared" si="0"/>
        <v>24588</v>
      </c>
      <c r="M18" s="54">
        <f t="shared" si="0"/>
        <v>0</v>
      </c>
      <c r="N18" s="54">
        <f t="shared" si="0"/>
        <v>538955</v>
      </c>
      <c r="O18" s="54">
        <f t="shared" si="0"/>
        <v>0</v>
      </c>
      <c r="P18" s="54">
        <f t="shared" si="0"/>
        <v>1198863</v>
      </c>
      <c r="Q18" s="54">
        <f t="shared" si="0"/>
        <v>451984</v>
      </c>
      <c r="R18" s="54">
        <f t="shared" si="0"/>
        <v>704251</v>
      </c>
      <c r="S18" s="54">
        <f t="shared" si="0"/>
        <v>0</v>
      </c>
      <c r="T18" s="54">
        <f t="shared" si="0"/>
        <v>145662</v>
      </c>
      <c r="U18" s="54">
        <f t="shared" si="0"/>
        <v>785886</v>
      </c>
      <c r="V18" s="54">
        <f t="shared" si="0"/>
        <v>94901</v>
      </c>
      <c r="W18" s="54">
        <f aca="true" t="shared" si="1" ref="W18:AJ18">SUM(W5:W17)</f>
        <v>98548</v>
      </c>
      <c r="X18" s="54">
        <f t="shared" si="1"/>
        <v>305228</v>
      </c>
      <c r="Y18" s="54">
        <f t="shared" si="1"/>
        <v>216463</v>
      </c>
      <c r="Z18" s="54">
        <f t="shared" si="1"/>
        <v>70746</v>
      </c>
      <c r="AA18" s="54">
        <f t="shared" si="1"/>
        <v>1011711</v>
      </c>
      <c r="AB18" s="54">
        <f t="shared" si="1"/>
        <v>6330311</v>
      </c>
      <c r="AC18" s="54">
        <f t="shared" si="1"/>
        <v>971226</v>
      </c>
      <c r="AD18" s="54">
        <f t="shared" si="1"/>
        <v>1265</v>
      </c>
      <c r="AE18" s="54">
        <f t="shared" si="1"/>
        <v>0</v>
      </c>
      <c r="AF18" s="54">
        <f t="shared" si="1"/>
        <v>900749</v>
      </c>
      <c r="AG18" s="54">
        <f t="shared" si="1"/>
        <v>966812</v>
      </c>
      <c r="AH18" s="54">
        <f t="shared" si="1"/>
        <v>3490259</v>
      </c>
      <c r="AI18" s="54">
        <f t="shared" si="1"/>
        <v>1257622</v>
      </c>
      <c r="AJ18" s="54">
        <f t="shared" si="1"/>
        <v>2049540</v>
      </c>
      <c r="AK18" s="72">
        <f>SUM(AK5:AK17)</f>
        <v>1965895</v>
      </c>
    </row>
    <row r="19" spans="1:37" ht="33" customHeight="1" thickTop="1">
      <c r="A19" s="40" t="s">
        <v>34</v>
      </c>
      <c r="B19" s="58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19257</v>
      </c>
      <c r="K19" s="52">
        <v>4332</v>
      </c>
      <c r="L19" s="52">
        <v>145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14780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19257</v>
      </c>
      <c r="AC19" s="52">
        <v>0</v>
      </c>
      <c r="AD19" s="52">
        <v>0</v>
      </c>
      <c r="AE19" s="52">
        <v>0</v>
      </c>
      <c r="AF19" s="52">
        <v>0</v>
      </c>
      <c r="AG19" s="52">
        <v>11967</v>
      </c>
      <c r="AH19" s="52">
        <v>7290</v>
      </c>
      <c r="AI19" s="52">
        <v>120</v>
      </c>
      <c r="AJ19" s="52">
        <v>3086</v>
      </c>
      <c r="AK19" s="59">
        <v>3086</v>
      </c>
    </row>
    <row r="20" spans="1:37" ht="33" customHeight="1">
      <c r="A20" s="40" t="s">
        <v>35</v>
      </c>
      <c r="B20" s="58">
        <v>3687</v>
      </c>
      <c r="C20" s="52">
        <v>3687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348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1277</v>
      </c>
      <c r="V20" s="52">
        <v>0</v>
      </c>
      <c r="W20" s="52">
        <v>0</v>
      </c>
      <c r="X20" s="52">
        <v>1277</v>
      </c>
      <c r="Y20" s="52">
        <v>0</v>
      </c>
      <c r="Z20" s="52">
        <v>0</v>
      </c>
      <c r="AA20" s="52">
        <v>0</v>
      </c>
      <c r="AB20" s="52">
        <v>5312</v>
      </c>
      <c r="AC20" s="52">
        <v>1021</v>
      </c>
      <c r="AD20" s="52">
        <v>0</v>
      </c>
      <c r="AE20" s="52">
        <v>0</v>
      </c>
      <c r="AF20" s="52">
        <v>0</v>
      </c>
      <c r="AG20" s="52">
        <v>0</v>
      </c>
      <c r="AH20" s="52">
        <v>4291</v>
      </c>
      <c r="AI20" s="52">
        <v>0</v>
      </c>
      <c r="AJ20" s="52">
        <v>2466</v>
      </c>
      <c r="AK20" s="59">
        <v>2466</v>
      </c>
    </row>
    <row r="21" spans="1:37" ht="33" customHeight="1">
      <c r="A21" s="40" t="s">
        <v>36</v>
      </c>
      <c r="B21" s="58">
        <v>89127</v>
      </c>
      <c r="C21" s="52">
        <v>89127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21573</v>
      </c>
      <c r="K21" s="52">
        <v>20429</v>
      </c>
      <c r="L21" s="52">
        <v>0</v>
      </c>
      <c r="M21" s="52">
        <v>0</v>
      </c>
      <c r="N21" s="52">
        <v>0</v>
      </c>
      <c r="O21" s="52">
        <v>0</v>
      </c>
      <c r="P21" s="52">
        <v>1144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5391</v>
      </c>
      <c r="AB21" s="52">
        <v>116091</v>
      </c>
      <c r="AC21" s="52">
        <v>0</v>
      </c>
      <c r="AD21" s="52">
        <v>0</v>
      </c>
      <c r="AE21" s="52">
        <v>0</v>
      </c>
      <c r="AF21" s="52">
        <v>3906</v>
      </c>
      <c r="AG21" s="52">
        <v>75260</v>
      </c>
      <c r="AH21" s="52">
        <v>36925</v>
      </c>
      <c r="AI21" s="52">
        <v>76267</v>
      </c>
      <c r="AJ21" s="52">
        <v>9924</v>
      </c>
      <c r="AK21" s="59">
        <v>9924</v>
      </c>
    </row>
    <row r="22" spans="1:37" ht="33" customHeight="1">
      <c r="A22" s="40" t="s">
        <v>37</v>
      </c>
      <c r="B22" s="58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3572</v>
      </c>
      <c r="K22" s="52">
        <v>3268</v>
      </c>
      <c r="L22" s="52">
        <v>0</v>
      </c>
      <c r="M22" s="52">
        <v>0</v>
      </c>
      <c r="N22" s="52">
        <v>0</v>
      </c>
      <c r="O22" s="52">
        <v>0</v>
      </c>
      <c r="P22" s="52">
        <v>304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3572</v>
      </c>
      <c r="AC22" s="52">
        <v>1400</v>
      </c>
      <c r="AD22" s="52">
        <v>0</v>
      </c>
      <c r="AE22" s="52">
        <v>0</v>
      </c>
      <c r="AF22" s="52">
        <v>1435</v>
      </c>
      <c r="AG22" s="52">
        <v>0</v>
      </c>
      <c r="AH22" s="52">
        <v>737</v>
      </c>
      <c r="AI22" s="52">
        <v>1875</v>
      </c>
      <c r="AJ22" s="52">
        <v>332</v>
      </c>
      <c r="AK22" s="59">
        <v>332</v>
      </c>
    </row>
    <row r="23" spans="1:37" s="46" customFormat="1" ht="33" customHeight="1">
      <c r="A23" s="40" t="s">
        <v>38</v>
      </c>
      <c r="B23" s="58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3417</v>
      </c>
      <c r="K23" s="52">
        <v>3417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3417</v>
      </c>
      <c r="AC23" s="52">
        <v>1356</v>
      </c>
      <c r="AD23" s="52">
        <v>0</v>
      </c>
      <c r="AE23" s="52">
        <v>0</v>
      </c>
      <c r="AF23" s="52">
        <v>1700</v>
      </c>
      <c r="AG23" s="52">
        <v>0</v>
      </c>
      <c r="AH23" s="52">
        <v>361</v>
      </c>
      <c r="AI23" s="52">
        <v>138</v>
      </c>
      <c r="AJ23" s="52">
        <v>2152</v>
      </c>
      <c r="AK23" s="59">
        <v>2152</v>
      </c>
    </row>
    <row r="24" spans="1:37" ht="33" customHeight="1">
      <c r="A24" s="73" t="s">
        <v>39</v>
      </c>
      <c r="B24" s="63">
        <v>0</v>
      </c>
      <c r="C24" s="51">
        <v>0</v>
      </c>
      <c r="D24" s="51">
        <v>6817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1049</v>
      </c>
      <c r="K24" s="51">
        <v>1049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7866</v>
      </c>
      <c r="AC24" s="51">
        <v>0</v>
      </c>
      <c r="AD24" s="51">
        <v>119</v>
      </c>
      <c r="AE24" s="51">
        <v>0</v>
      </c>
      <c r="AF24" s="51">
        <v>0</v>
      </c>
      <c r="AG24" s="51">
        <v>0</v>
      </c>
      <c r="AH24" s="51">
        <v>7747</v>
      </c>
      <c r="AI24" s="51">
        <v>464</v>
      </c>
      <c r="AJ24" s="51">
        <v>3477</v>
      </c>
      <c r="AK24" s="74">
        <v>3477</v>
      </c>
    </row>
    <row r="25" spans="1:37" ht="33" customHeight="1">
      <c r="A25" s="40" t="s">
        <v>40</v>
      </c>
      <c r="B25" s="58">
        <v>0</v>
      </c>
      <c r="C25" s="52">
        <v>0</v>
      </c>
      <c r="D25" s="52">
        <v>7551</v>
      </c>
      <c r="E25" s="52">
        <v>0</v>
      </c>
      <c r="F25" s="52">
        <v>0</v>
      </c>
      <c r="G25" s="52">
        <v>0</v>
      </c>
      <c r="H25" s="52">
        <v>392</v>
      </c>
      <c r="I25" s="52">
        <v>392</v>
      </c>
      <c r="J25" s="52">
        <v>185</v>
      </c>
      <c r="K25" s="52">
        <v>185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8128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8128</v>
      </c>
      <c r="AI25" s="52">
        <v>0</v>
      </c>
      <c r="AJ25" s="52">
        <v>2028</v>
      </c>
      <c r="AK25" s="59">
        <v>2028</v>
      </c>
    </row>
    <row r="26" spans="1:37" ht="33" customHeight="1">
      <c r="A26" s="40" t="s">
        <v>41</v>
      </c>
      <c r="B26" s="58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9">
        <v>0</v>
      </c>
    </row>
    <row r="27" spans="1:37" ht="33" customHeight="1">
      <c r="A27" s="40" t="s">
        <v>42</v>
      </c>
      <c r="B27" s="58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6036</v>
      </c>
      <c r="I27" s="52">
        <v>6036</v>
      </c>
      <c r="J27" s="52">
        <v>7462</v>
      </c>
      <c r="K27" s="52">
        <v>7462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13498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13498</v>
      </c>
      <c r="AI27" s="52">
        <v>4331</v>
      </c>
      <c r="AJ27" s="52">
        <v>4576</v>
      </c>
      <c r="AK27" s="59">
        <v>4576</v>
      </c>
    </row>
    <row r="28" spans="1:37" s="47" customFormat="1" ht="33" customHeight="1">
      <c r="A28" s="75" t="s">
        <v>103</v>
      </c>
      <c r="B28" s="64">
        <v>0</v>
      </c>
      <c r="C28" s="65">
        <v>0</v>
      </c>
      <c r="D28" s="65">
        <v>13742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1049</v>
      </c>
      <c r="K28" s="65">
        <v>1049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14791</v>
      </c>
      <c r="AC28" s="65">
        <v>474</v>
      </c>
      <c r="AD28" s="65">
        <v>0</v>
      </c>
      <c r="AE28" s="65">
        <v>0</v>
      </c>
      <c r="AF28" s="65">
        <v>200</v>
      </c>
      <c r="AG28" s="65">
        <v>0</v>
      </c>
      <c r="AH28" s="65">
        <v>14117</v>
      </c>
      <c r="AI28" s="65">
        <v>730</v>
      </c>
      <c r="AJ28" s="65">
        <v>1272</v>
      </c>
      <c r="AK28" s="76">
        <v>1272</v>
      </c>
    </row>
    <row r="29" spans="1:37" ht="33" customHeight="1">
      <c r="A29" s="40" t="s">
        <v>43</v>
      </c>
      <c r="B29" s="58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9">
        <v>0</v>
      </c>
    </row>
    <row r="30" spans="1:37" ht="33" customHeight="1">
      <c r="A30" s="40" t="s">
        <v>44</v>
      </c>
      <c r="B30" s="58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55043</v>
      </c>
      <c r="K30" s="52">
        <v>42266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12777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55043</v>
      </c>
      <c r="AC30" s="52">
        <v>27887</v>
      </c>
      <c r="AD30" s="52">
        <v>0</v>
      </c>
      <c r="AE30" s="52">
        <v>0</v>
      </c>
      <c r="AF30" s="52">
        <v>15200</v>
      </c>
      <c r="AG30" s="52">
        <v>0</v>
      </c>
      <c r="AH30" s="52">
        <v>11956</v>
      </c>
      <c r="AI30" s="52">
        <v>36953</v>
      </c>
      <c r="AJ30" s="52">
        <v>2595</v>
      </c>
      <c r="AK30" s="59">
        <v>2595</v>
      </c>
    </row>
    <row r="31" spans="1:37" ht="33" customHeight="1">
      <c r="A31" s="40" t="s">
        <v>45</v>
      </c>
      <c r="B31" s="58">
        <v>10870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71040</v>
      </c>
      <c r="K31" s="52">
        <v>1546</v>
      </c>
      <c r="L31" s="52">
        <v>0</v>
      </c>
      <c r="M31" s="52">
        <v>0</v>
      </c>
      <c r="N31" s="52">
        <v>69494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3779</v>
      </c>
      <c r="V31" s="52">
        <v>0</v>
      </c>
      <c r="W31" s="52">
        <v>0</v>
      </c>
      <c r="X31" s="52">
        <v>3779</v>
      </c>
      <c r="Y31" s="52">
        <v>0</v>
      </c>
      <c r="Z31" s="52">
        <v>0</v>
      </c>
      <c r="AA31" s="52">
        <v>0</v>
      </c>
      <c r="AB31" s="52">
        <v>85689</v>
      </c>
      <c r="AC31" s="52">
        <v>37122</v>
      </c>
      <c r="AD31" s="52">
        <v>0</v>
      </c>
      <c r="AE31" s="52">
        <v>0</v>
      </c>
      <c r="AF31" s="52">
        <v>34588</v>
      </c>
      <c r="AG31" s="52">
        <v>609</v>
      </c>
      <c r="AH31" s="52">
        <v>13370</v>
      </c>
      <c r="AI31" s="52">
        <v>17326</v>
      </c>
      <c r="AJ31" s="52">
        <v>9576</v>
      </c>
      <c r="AK31" s="59">
        <v>9576</v>
      </c>
    </row>
    <row r="32" spans="1:37" ht="33" customHeight="1">
      <c r="A32" s="40" t="s">
        <v>46</v>
      </c>
      <c r="B32" s="58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91086</v>
      </c>
      <c r="K32" s="52">
        <v>85257</v>
      </c>
      <c r="L32" s="52">
        <v>0</v>
      </c>
      <c r="M32" s="52">
        <v>0</v>
      </c>
      <c r="N32" s="52">
        <v>5829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91086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91086</v>
      </c>
      <c r="AI32" s="52">
        <v>2843</v>
      </c>
      <c r="AJ32" s="52">
        <v>23235</v>
      </c>
      <c r="AK32" s="59">
        <v>23235</v>
      </c>
    </row>
    <row r="33" spans="1:37" s="46" customFormat="1" ht="33" customHeight="1">
      <c r="A33" s="40" t="s">
        <v>47</v>
      </c>
      <c r="B33" s="58">
        <v>459</v>
      </c>
      <c r="C33" s="52">
        <v>0</v>
      </c>
      <c r="D33" s="52">
        <v>1500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1959</v>
      </c>
      <c r="AC33" s="52">
        <v>0</v>
      </c>
      <c r="AD33" s="52">
        <v>0</v>
      </c>
      <c r="AE33" s="52">
        <v>0</v>
      </c>
      <c r="AF33" s="52">
        <v>1500</v>
      </c>
      <c r="AG33" s="52">
        <v>0</v>
      </c>
      <c r="AH33" s="52">
        <v>459</v>
      </c>
      <c r="AI33" s="52">
        <v>0</v>
      </c>
      <c r="AJ33" s="52">
        <v>97</v>
      </c>
      <c r="AK33" s="59">
        <v>97</v>
      </c>
    </row>
    <row r="34" spans="1:37" ht="33" customHeight="1">
      <c r="A34" s="73" t="s">
        <v>48</v>
      </c>
      <c r="B34" s="63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74">
        <v>0</v>
      </c>
    </row>
    <row r="35" spans="1:37" ht="33" customHeight="1">
      <c r="A35" s="40" t="s">
        <v>49</v>
      </c>
      <c r="B35" s="58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338</v>
      </c>
      <c r="K35" s="52">
        <v>338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338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338</v>
      </c>
      <c r="AI35" s="52">
        <v>0</v>
      </c>
      <c r="AJ35" s="52">
        <v>1252</v>
      </c>
      <c r="AK35" s="59">
        <v>1252</v>
      </c>
    </row>
    <row r="36" spans="1:37" ht="33" customHeight="1">
      <c r="A36" s="40" t="s">
        <v>50</v>
      </c>
      <c r="B36" s="58">
        <v>616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616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616</v>
      </c>
      <c r="AI36" s="52">
        <v>0</v>
      </c>
      <c r="AJ36" s="52">
        <v>5377</v>
      </c>
      <c r="AK36" s="59">
        <v>5377</v>
      </c>
    </row>
    <row r="37" spans="1:37" ht="33" customHeight="1">
      <c r="A37" s="40" t="s">
        <v>51</v>
      </c>
      <c r="B37" s="58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4093</v>
      </c>
      <c r="K37" s="52">
        <v>4093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4093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4093</v>
      </c>
      <c r="AI37" s="52">
        <v>0</v>
      </c>
      <c r="AJ37" s="52">
        <v>1086</v>
      </c>
      <c r="AK37" s="59">
        <v>1086</v>
      </c>
    </row>
    <row r="38" spans="1:37" s="47" customFormat="1" ht="33" customHeight="1">
      <c r="A38" s="75" t="s">
        <v>52</v>
      </c>
      <c r="B38" s="64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5">
        <v>0</v>
      </c>
      <c r="AK38" s="76">
        <v>0</v>
      </c>
    </row>
    <row r="39" spans="1:37" ht="33" customHeight="1">
      <c r="A39" s="40" t="s">
        <v>104</v>
      </c>
      <c r="B39" s="58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211</v>
      </c>
      <c r="K39" s="52">
        <v>211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211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211</v>
      </c>
      <c r="AI39" s="52">
        <v>0</v>
      </c>
      <c r="AJ39" s="52">
        <v>28</v>
      </c>
      <c r="AK39" s="59">
        <v>28</v>
      </c>
    </row>
    <row r="40" spans="1:37" ht="33" customHeight="1">
      <c r="A40" s="40" t="s">
        <v>53</v>
      </c>
      <c r="B40" s="58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117922</v>
      </c>
      <c r="K40" s="52">
        <v>117922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23725</v>
      </c>
      <c r="V40" s="52">
        <v>0</v>
      </c>
      <c r="W40" s="52">
        <v>23725</v>
      </c>
      <c r="X40" s="52">
        <v>0</v>
      </c>
      <c r="Y40" s="52">
        <v>0</v>
      </c>
      <c r="Z40" s="52">
        <v>0</v>
      </c>
      <c r="AA40" s="52">
        <v>0</v>
      </c>
      <c r="AB40" s="52">
        <v>141647</v>
      </c>
      <c r="AC40" s="52">
        <v>3216</v>
      </c>
      <c r="AD40" s="52">
        <v>0</v>
      </c>
      <c r="AE40" s="52">
        <v>0</v>
      </c>
      <c r="AF40" s="52">
        <v>2349</v>
      </c>
      <c r="AG40" s="52">
        <v>0</v>
      </c>
      <c r="AH40" s="52">
        <v>136082</v>
      </c>
      <c r="AI40" s="52">
        <v>4477</v>
      </c>
      <c r="AJ40" s="52">
        <v>248</v>
      </c>
      <c r="AK40" s="59">
        <v>3817</v>
      </c>
    </row>
    <row r="41" spans="1:37" ht="33" customHeight="1">
      <c r="A41" s="40" t="s">
        <v>54</v>
      </c>
      <c r="B41" s="58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9">
        <v>0</v>
      </c>
    </row>
    <row r="42" spans="1:37" ht="33" customHeight="1">
      <c r="A42" s="40" t="s">
        <v>55</v>
      </c>
      <c r="B42" s="58">
        <v>8331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8509</v>
      </c>
      <c r="K42" s="52">
        <v>8509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16840</v>
      </c>
      <c r="AC42" s="52">
        <v>4368</v>
      </c>
      <c r="AD42" s="52">
        <v>0</v>
      </c>
      <c r="AE42" s="52">
        <v>0</v>
      </c>
      <c r="AF42" s="52">
        <v>3200</v>
      </c>
      <c r="AG42" s="52">
        <v>0</v>
      </c>
      <c r="AH42" s="52">
        <v>9272</v>
      </c>
      <c r="AI42" s="52">
        <v>5337</v>
      </c>
      <c r="AJ42" s="52">
        <v>2840</v>
      </c>
      <c r="AK42" s="59">
        <v>2840</v>
      </c>
    </row>
    <row r="43" spans="1:37" s="46" customFormat="1" ht="33" customHeight="1">
      <c r="A43" s="40" t="s">
        <v>56</v>
      </c>
      <c r="B43" s="58">
        <v>6788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247193</v>
      </c>
      <c r="K43" s="52">
        <v>29068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35408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253981</v>
      </c>
      <c r="AC43" s="52">
        <v>73000</v>
      </c>
      <c r="AD43" s="52">
        <v>0</v>
      </c>
      <c r="AE43" s="52">
        <v>0</v>
      </c>
      <c r="AF43" s="52">
        <v>89700</v>
      </c>
      <c r="AG43" s="52">
        <v>55138</v>
      </c>
      <c r="AH43" s="52">
        <v>36143</v>
      </c>
      <c r="AI43" s="52">
        <v>18508</v>
      </c>
      <c r="AJ43" s="52">
        <v>20648</v>
      </c>
      <c r="AK43" s="59">
        <v>20648</v>
      </c>
    </row>
    <row r="44" spans="1:37" ht="33" customHeight="1">
      <c r="A44" s="73" t="s">
        <v>57</v>
      </c>
      <c r="B44" s="63">
        <v>35911</v>
      </c>
      <c r="C44" s="51">
        <v>35911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22079</v>
      </c>
      <c r="K44" s="51">
        <v>390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21689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57990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57990</v>
      </c>
      <c r="AI44" s="51">
        <v>0</v>
      </c>
      <c r="AJ44" s="51">
        <v>4981</v>
      </c>
      <c r="AK44" s="74">
        <v>4981</v>
      </c>
    </row>
    <row r="45" spans="1:37" ht="33" customHeight="1">
      <c r="A45" s="40" t="s">
        <v>58</v>
      </c>
      <c r="B45" s="58">
        <v>0</v>
      </c>
      <c r="C45" s="52">
        <v>0</v>
      </c>
      <c r="D45" s="52">
        <v>2854</v>
      </c>
      <c r="E45" s="52">
        <v>2854</v>
      </c>
      <c r="F45" s="52">
        <v>0</v>
      </c>
      <c r="G45" s="52">
        <v>0</v>
      </c>
      <c r="H45" s="52">
        <v>0</v>
      </c>
      <c r="I45" s="52">
        <v>0</v>
      </c>
      <c r="J45" s="52">
        <v>479</v>
      </c>
      <c r="K45" s="52">
        <v>479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20797</v>
      </c>
      <c r="AB45" s="52">
        <v>24130</v>
      </c>
      <c r="AC45" s="52">
        <v>0</v>
      </c>
      <c r="AD45" s="52">
        <v>0</v>
      </c>
      <c r="AE45" s="52">
        <v>0</v>
      </c>
      <c r="AF45" s="52">
        <v>2854</v>
      </c>
      <c r="AG45" s="52">
        <v>0</v>
      </c>
      <c r="AH45" s="52">
        <v>21276</v>
      </c>
      <c r="AI45" s="52">
        <v>0</v>
      </c>
      <c r="AJ45" s="52">
        <v>4826</v>
      </c>
      <c r="AK45" s="59">
        <v>4826</v>
      </c>
    </row>
    <row r="46" spans="1:37" ht="33" customHeight="1">
      <c r="A46" s="40" t="s">
        <v>59</v>
      </c>
      <c r="B46" s="58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8712</v>
      </c>
      <c r="K46" s="52">
        <v>8712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8712</v>
      </c>
      <c r="AC46" s="52">
        <v>4962</v>
      </c>
      <c r="AD46" s="52">
        <v>0</v>
      </c>
      <c r="AE46" s="52">
        <v>0</v>
      </c>
      <c r="AF46" s="52">
        <v>0</v>
      </c>
      <c r="AG46" s="52">
        <v>0</v>
      </c>
      <c r="AH46" s="52">
        <v>3750</v>
      </c>
      <c r="AI46" s="52">
        <v>1335</v>
      </c>
      <c r="AJ46" s="52">
        <v>3352</v>
      </c>
      <c r="AK46" s="59">
        <v>3352</v>
      </c>
    </row>
    <row r="47" spans="1:37" ht="33" customHeight="1">
      <c r="A47" s="40" t="s">
        <v>60</v>
      </c>
      <c r="B47" s="58">
        <v>120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2521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2521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2641</v>
      </c>
      <c r="AC47" s="52">
        <v>0</v>
      </c>
      <c r="AD47" s="52">
        <v>51</v>
      </c>
      <c r="AE47" s="52">
        <v>0</v>
      </c>
      <c r="AF47" s="52">
        <v>0</v>
      </c>
      <c r="AG47" s="52">
        <v>0</v>
      </c>
      <c r="AH47" s="52">
        <v>2590</v>
      </c>
      <c r="AI47" s="52">
        <v>0</v>
      </c>
      <c r="AJ47" s="52">
        <v>657</v>
      </c>
      <c r="AK47" s="59">
        <v>657</v>
      </c>
    </row>
    <row r="48" spans="1:37" s="47" customFormat="1" ht="33" customHeight="1">
      <c r="A48" s="75" t="s">
        <v>61</v>
      </c>
      <c r="B48" s="64">
        <v>2095</v>
      </c>
      <c r="C48" s="65">
        <v>2095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20737</v>
      </c>
      <c r="K48" s="65">
        <v>10937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9800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31564</v>
      </c>
      <c r="AB48" s="65">
        <v>54396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54396</v>
      </c>
      <c r="AI48" s="65">
        <v>0</v>
      </c>
      <c r="AJ48" s="65">
        <v>28937</v>
      </c>
      <c r="AK48" s="76">
        <v>28937</v>
      </c>
    </row>
    <row r="49" spans="1:37" ht="33" customHeight="1">
      <c r="A49" s="40" t="s">
        <v>62</v>
      </c>
      <c r="B49" s="58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11</v>
      </c>
      <c r="K49" s="52">
        <v>11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11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11</v>
      </c>
      <c r="AI49" s="52">
        <v>0</v>
      </c>
      <c r="AJ49" s="52">
        <v>9</v>
      </c>
      <c r="AK49" s="59">
        <v>9</v>
      </c>
    </row>
    <row r="50" spans="1:37" ht="33" customHeight="1">
      <c r="A50" s="40" t="s">
        <v>63</v>
      </c>
      <c r="B50" s="58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7838</v>
      </c>
      <c r="I50" s="52">
        <v>7838</v>
      </c>
      <c r="J50" s="52">
        <v>10113</v>
      </c>
      <c r="K50" s="52">
        <v>10113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17951</v>
      </c>
      <c r="AC50" s="52">
        <v>0</v>
      </c>
      <c r="AD50" s="52">
        <v>0</v>
      </c>
      <c r="AE50" s="52">
        <v>0</v>
      </c>
      <c r="AF50" s="52">
        <v>2900</v>
      </c>
      <c r="AG50" s="52">
        <v>0</v>
      </c>
      <c r="AH50" s="52">
        <v>15051</v>
      </c>
      <c r="AI50" s="52">
        <v>11470</v>
      </c>
      <c r="AJ50" s="52">
        <v>7074</v>
      </c>
      <c r="AK50" s="59">
        <v>7074</v>
      </c>
    </row>
    <row r="51" spans="1:37" ht="33" customHeight="1">
      <c r="A51" s="40" t="s">
        <v>64</v>
      </c>
      <c r="B51" s="58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20170</v>
      </c>
      <c r="K51" s="52">
        <v>20170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20170</v>
      </c>
      <c r="AC51" s="52">
        <v>11974</v>
      </c>
      <c r="AD51" s="52">
        <v>0</v>
      </c>
      <c r="AE51" s="52">
        <v>0</v>
      </c>
      <c r="AF51" s="52">
        <v>7100</v>
      </c>
      <c r="AG51" s="52">
        <v>0</v>
      </c>
      <c r="AH51" s="52">
        <v>1096</v>
      </c>
      <c r="AI51" s="52">
        <v>5756</v>
      </c>
      <c r="AJ51" s="52">
        <v>3461</v>
      </c>
      <c r="AK51" s="59">
        <v>2477</v>
      </c>
    </row>
    <row r="52" spans="1:37" ht="33" customHeight="1">
      <c r="A52" s="40" t="s">
        <v>65</v>
      </c>
      <c r="B52" s="58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11</v>
      </c>
      <c r="I52" s="52">
        <v>11</v>
      </c>
      <c r="J52" s="52">
        <v>7404</v>
      </c>
      <c r="K52" s="52">
        <v>7404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41132</v>
      </c>
      <c r="V52" s="52">
        <v>0</v>
      </c>
      <c r="W52" s="52">
        <v>0</v>
      </c>
      <c r="X52" s="52">
        <v>0</v>
      </c>
      <c r="Y52" s="52">
        <v>41132</v>
      </c>
      <c r="Z52" s="52">
        <v>0</v>
      </c>
      <c r="AA52" s="52">
        <v>28578</v>
      </c>
      <c r="AB52" s="52">
        <v>77125</v>
      </c>
      <c r="AC52" s="52">
        <v>0</v>
      </c>
      <c r="AD52" s="52">
        <v>0</v>
      </c>
      <c r="AE52" s="52">
        <v>0</v>
      </c>
      <c r="AF52" s="52">
        <v>47404</v>
      </c>
      <c r="AG52" s="52">
        <v>1132</v>
      </c>
      <c r="AH52" s="52">
        <v>28589</v>
      </c>
      <c r="AI52" s="52">
        <v>0</v>
      </c>
      <c r="AJ52" s="52">
        <v>17506</v>
      </c>
      <c r="AK52" s="59">
        <v>17506</v>
      </c>
    </row>
    <row r="53" spans="1:37" s="46" customFormat="1" ht="33" customHeight="1">
      <c r="A53" s="40" t="s">
        <v>66</v>
      </c>
      <c r="B53" s="58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1088</v>
      </c>
      <c r="K53" s="52">
        <v>284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776</v>
      </c>
      <c r="R53" s="52">
        <v>28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1088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1088</v>
      </c>
      <c r="AI53" s="52">
        <v>0</v>
      </c>
      <c r="AJ53" s="52">
        <v>270</v>
      </c>
      <c r="AK53" s="59">
        <v>270</v>
      </c>
    </row>
    <row r="54" spans="1:37" ht="33" customHeight="1">
      <c r="A54" s="73" t="s">
        <v>67</v>
      </c>
      <c r="B54" s="63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72380</v>
      </c>
      <c r="AB54" s="51">
        <v>72380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72380</v>
      </c>
      <c r="AI54" s="51">
        <v>0</v>
      </c>
      <c r="AJ54" s="51">
        <v>6019</v>
      </c>
      <c r="AK54" s="74">
        <v>6019</v>
      </c>
    </row>
    <row r="55" spans="1:37" ht="33" customHeight="1">
      <c r="A55" s="40" t="s">
        <v>68</v>
      </c>
      <c r="B55" s="58">
        <v>3348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487</v>
      </c>
      <c r="I55" s="52">
        <v>487</v>
      </c>
      <c r="J55" s="52">
        <v>28255</v>
      </c>
      <c r="K55" s="52">
        <v>27447</v>
      </c>
      <c r="L55" s="52">
        <v>0</v>
      </c>
      <c r="M55" s="52">
        <v>0</v>
      </c>
      <c r="N55" s="52">
        <v>0</v>
      </c>
      <c r="O55" s="52">
        <v>0</v>
      </c>
      <c r="P55" s="52">
        <v>808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32090</v>
      </c>
      <c r="AC55" s="52">
        <v>0</v>
      </c>
      <c r="AD55" s="52">
        <v>0</v>
      </c>
      <c r="AE55" s="52">
        <v>0</v>
      </c>
      <c r="AF55" s="52">
        <v>0</v>
      </c>
      <c r="AG55" s="52">
        <v>14182</v>
      </c>
      <c r="AH55" s="52">
        <v>17908</v>
      </c>
      <c r="AI55" s="52">
        <v>0</v>
      </c>
      <c r="AJ55" s="52">
        <v>14926</v>
      </c>
      <c r="AK55" s="59">
        <v>14926</v>
      </c>
    </row>
    <row r="56" spans="1:37" ht="33" customHeight="1">
      <c r="A56" s="40" t="s">
        <v>69</v>
      </c>
      <c r="B56" s="58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60107</v>
      </c>
      <c r="I56" s="52">
        <v>60107</v>
      </c>
      <c r="J56" s="52">
        <v>81285</v>
      </c>
      <c r="K56" s="52">
        <v>36303</v>
      </c>
      <c r="L56" s="52">
        <v>0</v>
      </c>
      <c r="M56" s="52">
        <v>0</v>
      </c>
      <c r="N56" s="52">
        <v>0</v>
      </c>
      <c r="O56" s="52">
        <v>0</v>
      </c>
      <c r="P56" s="52">
        <v>14001</v>
      </c>
      <c r="Q56" s="52">
        <v>0</v>
      </c>
      <c r="R56" s="52">
        <v>30981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121567</v>
      </c>
      <c r="AB56" s="52">
        <v>262959</v>
      </c>
      <c r="AC56" s="52">
        <v>109911</v>
      </c>
      <c r="AD56" s="52">
        <v>0</v>
      </c>
      <c r="AE56" s="52">
        <v>0</v>
      </c>
      <c r="AF56" s="52">
        <v>0</v>
      </c>
      <c r="AG56" s="52">
        <v>46380</v>
      </c>
      <c r="AH56" s="52">
        <v>106668</v>
      </c>
      <c r="AI56" s="52">
        <v>1529</v>
      </c>
      <c r="AJ56" s="52">
        <v>67201</v>
      </c>
      <c r="AK56" s="59">
        <v>67201</v>
      </c>
    </row>
    <row r="57" spans="1:37" ht="33" customHeight="1">
      <c r="A57" s="40" t="s">
        <v>70</v>
      </c>
      <c r="B57" s="58">
        <v>217198</v>
      </c>
      <c r="C57" s="52">
        <v>0</v>
      </c>
      <c r="D57" s="52">
        <v>0</v>
      </c>
      <c r="E57" s="52">
        <v>0</v>
      </c>
      <c r="F57" s="52">
        <v>35877</v>
      </c>
      <c r="G57" s="52">
        <v>0</v>
      </c>
      <c r="H57" s="52">
        <v>0</v>
      </c>
      <c r="I57" s="52">
        <v>0</v>
      </c>
      <c r="J57" s="52">
        <v>348193</v>
      </c>
      <c r="K57" s="52">
        <v>6127</v>
      </c>
      <c r="L57" s="52">
        <v>0</v>
      </c>
      <c r="M57" s="52">
        <v>0</v>
      </c>
      <c r="N57" s="52">
        <v>0</v>
      </c>
      <c r="O57" s="52">
        <v>0</v>
      </c>
      <c r="P57" s="52">
        <v>102709</v>
      </c>
      <c r="Q57" s="52">
        <v>0</v>
      </c>
      <c r="R57" s="52">
        <v>239357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601268</v>
      </c>
      <c r="AC57" s="52">
        <v>323835</v>
      </c>
      <c r="AD57" s="52">
        <v>3500</v>
      </c>
      <c r="AE57" s="52">
        <v>0</v>
      </c>
      <c r="AF57" s="52">
        <v>0</v>
      </c>
      <c r="AG57" s="52">
        <v>149013</v>
      </c>
      <c r="AH57" s="52">
        <v>124920</v>
      </c>
      <c r="AI57" s="52">
        <v>119113</v>
      </c>
      <c r="AJ57" s="52">
        <v>56908</v>
      </c>
      <c r="AK57" s="59">
        <v>56908</v>
      </c>
    </row>
    <row r="58" spans="1:37" s="47" customFormat="1" ht="33" customHeight="1">
      <c r="A58" s="75" t="s">
        <v>71</v>
      </c>
      <c r="B58" s="64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244</v>
      </c>
      <c r="I58" s="65">
        <v>244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173</v>
      </c>
      <c r="AB58" s="65">
        <v>417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417</v>
      </c>
      <c r="AI58" s="65">
        <v>244</v>
      </c>
      <c r="AJ58" s="65">
        <v>209</v>
      </c>
      <c r="AK58" s="76">
        <v>209</v>
      </c>
    </row>
    <row r="59" spans="1:37" ht="33" customHeight="1">
      <c r="A59" s="40" t="s">
        <v>72</v>
      </c>
      <c r="B59" s="58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8308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8308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8308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8308</v>
      </c>
      <c r="AI59" s="52">
        <v>0</v>
      </c>
      <c r="AJ59" s="52">
        <v>5440</v>
      </c>
      <c r="AK59" s="59">
        <v>5440</v>
      </c>
    </row>
    <row r="60" spans="1:37" ht="33" customHeight="1">
      <c r="A60" s="40" t="s">
        <v>73</v>
      </c>
      <c r="B60" s="58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47249</v>
      </c>
      <c r="K60" s="52">
        <v>47249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47249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47249</v>
      </c>
      <c r="AI60" s="52">
        <v>0</v>
      </c>
      <c r="AJ60" s="52">
        <v>32460</v>
      </c>
      <c r="AK60" s="59">
        <v>32460</v>
      </c>
    </row>
    <row r="61" spans="1:37" ht="33" customHeight="1">
      <c r="A61" s="40" t="s">
        <v>74</v>
      </c>
      <c r="B61" s="58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561306</v>
      </c>
      <c r="K61" s="52">
        <v>2766</v>
      </c>
      <c r="L61" s="52">
        <v>0</v>
      </c>
      <c r="M61" s="52">
        <v>0</v>
      </c>
      <c r="N61" s="52">
        <v>0</v>
      </c>
      <c r="O61" s="52">
        <v>0</v>
      </c>
      <c r="P61" s="52">
        <v>531196</v>
      </c>
      <c r="Q61" s="52">
        <v>0</v>
      </c>
      <c r="R61" s="52">
        <v>26962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800023</v>
      </c>
      <c r="AB61" s="52">
        <v>1361329</v>
      </c>
      <c r="AC61" s="52">
        <v>601918</v>
      </c>
      <c r="AD61" s="52">
        <v>0</v>
      </c>
      <c r="AE61" s="52">
        <v>0</v>
      </c>
      <c r="AF61" s="52">
        <v>0</v>
      </c>
      <c r="AG61" s="52">
        <v>473738</v>
      </c>
      <c r="AH61" s="52">
        <v>285673</v>
      </c>
      <c r="AI61" s="52">
        <v>2097</v>
      </c>
      <c r="AJ61" s="52">
        <v>261103</v>
      </c>
      <c r="AK61" s="59">
        <v>261103</v>
      </c>
    </row>
    <row r="62" spans="1:37" ht="33" customHeight="1">
      <c r="A62" s="40" t="s">
        <v>75</v>
      </c>
      <c r="B62" s="58">
        <v>0</v>
      </c>
      <c r="C62" s="52">
        <v>0</v>
      </c>
      <c r="D62" s="52">
        <v>34128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138</v>
      </c>
      <c r="AB62" s="52">
        <v>34266</v>
      </c>
      <c r="AC62" s="52">
        <v>10932</v>
      </c>
      <c r="AD62" s="52">
        <v>0</v>
      </c>
      <c r="AE62" s="52">
        <v>0</v>
      </c>
      <c r="AF62" s="52">
        <v>0</v>
      </c>
      <c r="AG62" s="52">
        <v>0</v>
      </c>
      <c r="AH62" s="52">
        <v>23334</v>
      </c>
      <c r="AI62" s="52">
        <v>0</v>
      </c>
      <c r="AJ62" s="52">
        <v>25376</v>
      </c>
      <c r="AK62" s="59">
        <v>25376</v>
      </c>
    </row>
    <row r="63" spans="1:37" s="46" customFormat="1" ht="33" customHeight="1">
      <c r="A63" s="40" t="s">
        <v>76</v>
      </c>
      <c r="B63" s="58">
        <v>25291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63</v>
      </c>
      <c r="I63" s="52">
        <v>63</v>
      </c>
      <c r="J63" s="52">
        <v>54769</v>
      </c>
      <c r="K63" s="52">
        <v>3246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80123</v>
      </c>
      <c r="AC63" s="52">
        <v>0</v>
      </c>
      <c r="AD63" s="52">
        <v>0</v>
      </c>
      <c r="AE63" s="52">
        <v>0</v>
      </c>
      <c r="AF63" s="52">
        <v>0</v>
      </c>
      <c r="AG63" s="52">
        <v>52130</v>
      </c>
      <c r="AH63" s="52">
        <v>27993</v>
      </c>
      <c r="AI63" s="52">
        <v>0</v>
      </c>
      <c r="AJ63" s="52">
        <v>21204</v>
      </c>
      <c r="AK63" s="59">
        <v>21204</v>
      </c>
    </row>
    <row r="64" spans="1:37" ht="33" customHeight="1" thickBot="1">
      <c r="A64" s="77" t="s">
        <v>85</v>
      </c>
      <c r="B64" s="66">
        <v>129</v>
      </c>
      <c r="C64" s="67">
        <v>0</v>
      </c>
      <c r="D64" s="67">
        <v>0</v>
      </c>
      <c r="E64" s="67">
        <v>0</v>
      </c>
      <c r="F64" s="67">
        <v>11687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6684</v>
      </c>
      <c r="AB64" s="67">
        <v>18500</v>
      </c>
      <c r="AC64" s="67">
        <v>0</v>
      </c>
      <c r="AD64" s="67">
        <v>86</v>
      </c>
      <c r="AE64" s="67">
        <v>0</v>
      </c>
      <c r="AF64" s="67">
        <v>0</v>
      </c>
      <c r="AG64" s="67">
        <v>7791</v>
      </c>
      <c r="AH64" s="67">
        <v>10623</v>
      </c>
      <c r="AI64" s="67">
        <v>0</v>
      </c>
      <c r="AJ64" s="67">
        <v>17908</v>
      </c>
      <c r="AK64" s="78">
        <v>17908</v>
      </c>
    </row>
    <row r="65" spans="1:37" ht="33" customHeight="1" thickBot="1" thickTop="1">
      <c r="A65" s="85" t="s">
        <v>77</v>
      </c>
      <c r="B65" s="48">
        <f aca="true" t="shared" si="2" ref="B65:AK65">SUM(B19:B64)</f>
        <v>403970</v>
      </c>
      <c r="C65" s="48">
        <f t="shared" si="2"/>
        <v>130820</v>
      </c>
      <c r="D65" s="48">
        <f t="shared" si="2"/>
        <v>66592</v>
      </c>
      <c r="E65" s="48">
        <f t="shared" si="2"/>
        <v>2854</v>
      </c>
      <c r="F65" s="48">
        <f t="shared" si="2"/>
        <v>47564</v>
      </c>
      <c r="G65" s="48">
        <f t="shared" si="2"/>
        <v>0</v>
      </c>
      <c r="H65" s="48">
        <f t="shared" si="2"/>
        <v>75178</v>
      </c>
      <c r="I65" s="48">
        <f t="shared" si="2"/>
        <v>75178</v>
      </c>
      <c r="J65" s="48">
        <f t="shared" si="2"/>
        <v>1876026</v>
      </c>
      <c r="K65" s="48">
        <f t="shared" si="2"/>
        <v>512039</v>
      </c>
      <c r="L65" s="48">
        <f t="shared" si="2"/>
        <v>145</v>
      </c>
      <c r="M65" s="48">
        <f t="shared" si="2"/>
        <v>0</v>
      </c>
      <c r="N65" s="48">
        <f t="shared" si="2"/>
        <v>75323</v>
      </c>
      <c r="O65" s="48">
        <f t="shared" si="2"/>
        <v>0</v>
      </c>
      <c r="P65" s="48">
        <f t="shared" si="2"/>
        <v>650162</v>
      </c>
      <c r="Q65" s="48">
        <f t="shared" si="2"/>
        <v>48961</v>
      </c>
      <c r="R65" s="48">
        <f t="shared" si="2"/>
        <v>346118</v>
      </c>
      <c r="S65" s="48">
        <f t="shared" si="2"/>
        <v>0</v>
      </c>
      <c r="T65" s="48">
        <f t="shared" si="2"/>
        <v>8308</v>
      </c>
      <c r="U65" s="48">
        <f t="shared" si="2"/>
        <v>69913</v>
      </c>
      <c r="V65" s="48">
        <f t="shared" si="2"/>
        <v>0</v>
      </c>
      <c r="W65" s="48">
        <f t="shared" si="2"/>
        <v>23725</v>
      </c>
      <c r="X65" s="48">
        <f t="shared" si="2"/>
        <v>5056</v>
      </c>
      <c r="Y65" s="48">
        <f t="shared" si="2"/>
        <v>41132</v>
      </c>
      <c r="Z65" s="48">
        <f t="shared" si="2"/>
        <v>0</v>
      </c>
      <c r="AA65" s="48">
        <f t="shared" si="2"/>
        <v>1087295</v>
      </c>
      <c r="AB65" s="48">
        <f>SUM(AB19:AB64)</f>
        <v>3626538</v>
      </c>
      <c r="AC65" s="48">
        <f t="shared" si="2"/>
        <v>1213376</v>
      </c>
      <c r="AD65" s="48">
        <f t="shared" si="2"/>
        <v>3756</v>
      </c>
      <c r="AE65" s="48">
        <f t="shared" si="2"/>
        <v>0</v>
      </c>
      <c r="AF65" s="48">
        <f t="shared" si="2"/>
        <v>214036</v>
      </c>
      <c r="AG65" s="48">
        <f t="shared" si="2"/>
        <v>887340</v>
      </c>
      <c r="AH65" s="48">
        <f t="shared" si="2"/>
        <v>1308030</v>
      </c>
      <c r="AI65" s="48">
        <f>SUM(AI19:AI64)</f>
        <v>310913</v>
      </c>
      <c r="AJ65" s="48">
        <f t="shared" si="2"/>
        <v>676122</v>
      </c>
      <c r="AK65" s="48">
        <f t="shared" si="2"/>
        <v>678707</v>
      </c>
    </row>
    <row r="66" spans="1:37" ht="33" customHeight="1" thickTop="1">
      <c r="A66" s="86" t="s">
        <v>78</v>
      </c>
      <c r="B66" s="49">
        <f aca="true" t="shared" si="3" ref="B66:AK66">SUM(B65,B18)</f>
        <v>404222</v>
      </c>
      <c r="C66" s="49">
        <f t="shared" si="3"/>
        <v>130820</v>
      </c>
      <c r="D66" s="49">
        <f t="shared" si="3"/>
        <v>92653</v>
      </c>
      <c r="E66" s="49">
        <f t="shared" si="3"/>
        <v>27650</v>
      </c>
      <c r="F66" s="49">
        <f t="shared" si="3"/>
        <v>51333</v>
      </c>
      <c r="G66" s="49">
        <f t="shared" si="3"/>
        <v>129</v>
      </c>
      <c r="H66" s="49">
        <f t="shared" si="3"/>
        <v>141053</v>
      </c>
      <c r="I66" s="49">
        <f t="shared" si="3"/>
        <v>138722</v>
      </c>
      <c r="J66" s="49">
        <f t="shared" si="3"/>
        <v>6312783</v>
      </c>
      <c r="K66" s="49">
        <f t="shared" si="3"/>
        <v>1880786</v>
      </c>
      <c r="L66" s="49">
        <f t="shared" si="3"/>
        <v>24733</v>
      </c>
      <c r="M66" s="49">
        <f t="shared" si="3"/>
        <v>0</v>
      </c>
      <c r="N66" s="49">
        <f t="shared" si="3"/>
        <v>614278</v>
      </c>
      <c r="O66" s="49">
        <f t="shared" si="3"/>
        <v>0</v>
      </c>
      <c r="P66" s="49">
        <f t="shared" si="3"/>
        <v>1849025</v>
      </c>
      <c r="Q66" s="49">
        <f t="shared" si="3"/>
        <v>500945</v>
      </c>
      <c r="R66" s="49">
        <f t="shared" si="3"/>
        <v>1050369</v>
      </c>
      <c r="S66" s="49">
        <f t="shared" si="3"/>
        <v>0</v>
      </c>
      <c r="T66" s="49">
        <f t="shared" si="3"/>
        <v>153970</v>
      </c>
      <c r="U66" s="49">
        <f t="shared" si="3"/>
        <v>855799</v>
      </c>
      <c r="V66" s="49">
        <f t="shared" si="3"/>
        <v>94901</v>
      </c>
      <c r="W66" s="49">
        <f t="shared" si="3"/>
        <v>122273</v>
      </c>
      <c r="X66" s="49">
        <f t="shared" si="3"/>
        <v>310284</v>
      </c>
      <c r="Y66" s="49">
        <f t="shared" si="3"/>
        <v>257595</v>
      </c>
      <c r="Z66" s="49">
        <f t="shared" si="3"/>
        <v>70746</v>
      </c>
      <c r="AA66" s="49">
        <f t="shared" si="3"/>
        <v>2099006</v>
      </c>
      <c r="AB66" s="49">
        <f t="shared" si="3"/>
        <v>9956849</v>
      </c>
      <c r="AC66" s="49">
        <f t="shared" si="3"/>
        <v>2184602</v>
      </c>
      <c r="AD66" s="49">
        <f t="shared" si="3"/>
        <v>5021</v>
      </c>
      <c r="AE66" s="49">
        <f t="shared" si="3"/>
        <v>0</v>
      </c>
      <c r="AF66" s="49">
        <f t="shared" si="3"/>
        <v>1114785</v>
      </c>
      <c r="AG66" s="49">
        <f t="shared" si="3"/>
        <v>1854152</v>
      </c>
      <c r="AH66" s="49">
        <f t="shared" si="3"/>
        <v>4798289</v>
      </c>
      <c r="AI66" s="49">
        <f t="shared" si="3"/>
        <v>1568535</v>
      </c>
      <c r="AJ66" s="49">
        <f t="shared" si="3"/>
        <v>2725662</v>
      </c>
      <c r="AK66" s="50">
        <f t="shared" si="3"/>
        <v>2644602</v>
      </c>
    </row>
    <row r="67" spans="1:37" s="45" customFormat="1" ht="32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="45" customFormat="1" ht="32.25" customHeight="1"/>
    <row r="69" s="45" customFormat="1" ht="32.25" customHeight="1"/>
  </sheetData>
  <sheetProtection/>
  <mergeCells count="6">
    <mergeCell ref="Q3:Q4"/>
    <mergeCell ref="H1:I1"/>
    <mergeCell ref="N3:N4"/>
    <mergeCell ref="O3:O4"/>
    <mergeCell ref="P3:P4"/>
    <mergeCell ref="O2:P2"/>
  </mergeCells>
  <printOptions/>
  <pageMargins left="0.7086614173228347" right="0.7086614173228347" top="0.7874015748031497" bottom="0.3937007874015748" header="0.5905511811023623" footer="0.31496062992125984"/>
  <pageSetup firstPageNumber="167" useFirstPageNumber="1" fitToHeight="10" horizontalDpi="600" verticalDpi="600" orientation="portrait" paperSize="9" scale="35" r:id="rId1"/>
  <headerFooter alignWithMargins="0">
    <oddHeader>&amp;L&amp;24　　第１４表　用地取得費の状況</oddHeader>
    <oddFooter>&amp;C&amp;30&amp;P</oddFooter>
  </headerFooter>
  <colBreaks count="3" manualBreakCount="3">
    <brk id="11" max="96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2018-02-19T13:31:49Z</cp:lastPrinted>
  <dcterms:modified xsi:type="dcterms:W3CDTF">2018-11-29T02:17:51Z</dcterms:modified>
  <cp:category/>
  <cp:version/>
  <cp:contentType/>
  <cp:contentStatus/>
</cp:coreProperties>
</file>