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activeTab="0"/>
  </bookViews>
  <sheets>
    <sheet name="第３０表一組目的別歳出の状況" sheetId="1" r:id="rId1"/>
  </sheets>
  <definedNames>
    <definedName name="_xlnm.Print_Area" localSheetId="0">'第３０表一組目的別歳出の状況'!$A$1:$V$63</definedName>
  </definedNames>
  <calcPr fullCalcOnLoad="1"/>
</workbook>
</file>

<file path=xl/sharedStrings.xml><?xml version="1.0" encoding="utf-8"?>
<sst xmlns="http://schemas.openxmlformats.org/spreadsheetml/2006/main" count="156" uniqueCount="79">
  <si>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</si>
  <si>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</si>
  <si>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</si>
  <si>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</si>
  <si>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</si>
  <si>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</si>
  <si>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</si>
  <si>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</si>
  <si>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</si>
  <si>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</si>
  <si>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１０災害復旧費</t>
  </si>
  <si>
    <t>１１公債費</t>
  </si>
  <si>
    <t>１２諸支出金</t>
  </si>
  <si>
    <t>うち総務管理費</t>
  </si>
  <si>
    <t>うち監査委員費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</si>
  <si>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</si>
  <si>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</si>
  <si>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</si>
  <si>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</si>
  <si>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</si>
  <si>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</si>
  <si>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</si>
  <si>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</si>
  <si>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</si>
  <si>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</si>
  <si>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</si>
  <si>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</si>
  <si>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</si>
  <si>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</si>
  <si>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</si>
  <si>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</si>
  <si>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</si>
  <si>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</si>
  <si>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</si>
  <si>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</si>
  <si>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</si>
  <si>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</si>
  <si>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</si>
  <si>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</si>
  <si>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</si>
  <si>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</si>
  <si>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</si>
  <si>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</si>
  <si>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</si>
  <si>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</si>
  <si>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</si>
  <si>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</si>
  <si>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</si>
  <si>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1人件費</t>
  </si>
  <si>
    <t>（４）職員給</t>
  </si>
  <si>
    <t>（６）退職金</t>
  </si>
  <si>
    <t>①基本給</t>
  </si>
  <si>
    <t>田村広域行政組合</t>
  </si>
  <si>
    <t>白河地方広域市町村圏整備組合</t>
  </si>
  <si>
    <t>会津若松地方広域市町村圏整備組合</t>
  </si>
  <si>
    <t>歳出合計</t>
  </si>
  <si>
    <t>（１～１２）</t>
  </si>
  <si>
    <t xml:space="preserve"> （３）市町村長</t>
  </si>
  <si>
    <t xml:space="preserve">      等特別職</t>
  </si>
  <si>
    <t xml:space="preserve">      の給与</t>
  </si>
  <si>
    <t>（１）議員報酬</t>
  </si>
  <si>
    <t>手当</t>
  </si>
  <si>
    <t>（２）委員等</t>
  </si>
  <si>
    <t>報酬</t>
  </si>
  <si>
    <t>②その他</t>
  </si>
  <si>
    <t xml:space="preserve">  の手当</t>
  </si>
  <si>
    <t xml:space="preserve">  ③臨時職員</t>
  </si>
  <si>
    <t xml:space="preserve">     給与</t>
  </si>
  <si>
    <t xml:space="preserve"> （５）地方公務</t>
  </si>
  <si>
    <t xml:space="preserve">   員共済組合</t>
  </si>
  <si>
    <t xml:space="preserve">   等負担金</t>
  </si>
  <si>
    <t>　第３０表　目的別歳出の状況</t>
  </si>
  <si>
    <t>　第３１表 性質別歳出の状況</t>
  </si>
  <si>
    <t>福島県伊達郡国見町桑折町有北山組合</t>
  </si>
  <si>
    <t>福島県後期高齢者医療広域連合</t>
  </si>
  <si>
    <t>南会津地方環境衛生組合</t>
  </si>
  <si>
    <t>磐梯町外一市二町一ケ村組合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</si>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</sst>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3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shrinkToFit="1"/>
    </xf>
    <xf numFmtId="176" fontId="4" fillId="0" borderId="17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wrapText="1"/>
    </xf>
    <xf numFmtId="176" fontId="4" fillId="0" borderId="14" xfId="0" applyNumberFormat="1" applyFont="1" applyFill="1" applyBorder="1" applyAlignment="1">
      <alignment horizontal="center" wrapText="1"/>
    </xf>
    <xf numFmtId="176" fontId="4" fillId="0" borderId="15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>
      <alignment horizontal="center" vertical="top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3" fontId="0" fillId="33" borderId="0" xfId="0" applyFill="1" applyAlignment="1">
      <alignment vertical="center"/>
    </xf>
    <xf numFmtId="176" fontId="7" fillId="0" borderId="11" xfId="0" applyNumberFormat="1" applyFont="1" applyFill="1" applyBorder="1" applyAlignment="1">
      <alignment horizontal="left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3" fontId="6" fillId="0" borderId="0" xfId="0" applyFont="1" applyFill="1" applyAlignment="1">
      <alignment vertical="center"/>
    </xf>
    <xf numFmtId="3" fontId="6" fillId="0" borderId="10" xfId="0" applyFont="1" applyFill="1" applyBorder="1" applyAlignment="1">
      <alignment vertical="center"/>
    </xf>
    <xf numFmtId="3" fontId="6" fillId="0" borderId="11" xfId="0" applyFont="1" applyFill="1" applyBorder="1" applyAlignment="1">
      <alignment vertical="center"/>
    </xf>
    <xf numFmtId="3" fontId="6" fillId="0" borderId="15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21" xfId="0" applyFont="1" applyFill="1" applyBorder="1" applyAlignment="1">
      <alignment vertical="center"/>
    </xf>
    <xf numFmtId="3" fontId="6" fillId="0" borderId="12" xfId="0" applyFont="1" applyFill="1" applyBorder="1" applyAlignment="1">
      <alignment vertical="center"/>
    </xf>
    <xf numFmtId="3" fontId="6" fillId="0" borderId="22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vertical="center" shrinkToFit="1"/>
    </xf>
    <xf numFmtId="181" fontId="6" fillId="0" borderId="12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showOutlineSymbols="0" view="pageBreakPreview" zoomScale="70" zoomScaleNormal="87" zoomScaleSheetLayoutView="70" zoomScalePageLayoutView="0" workbookViewId="0" topLeftCell="A1">
      <pane xSplit="1" ySplit="7" topLeftCell="N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63" sqref="W63"/>
    </sheetView>
  </sheetViews>
  <sheetFormatPr defaultColWidth="24.75390625" defaultRowHeight="14.25"/>
  <cols>
    <col min="1" max="1" width="41.00390625" style="9" customWidth="1"/>
    <col min="2" max="11" width="19.375" style="9" customWidth="1"/>
    <col min="12" max="12" width="40.875" style="9" customWidth="1"/>
    <col min="13" max="22" width="19.50390625" style="9" customWidth="1"/>
    <col min="23" max="23" width="17.00390625" style="9" bestFit="1" customWidth="1"/>
    <col min="24" max="24" width="4.375" style="9" bestFit="1" customWidth="1"/>
    <col min="25" max="16384" width="24.75390625" style="9" customWidth="1"/>
  </cols>
  <sheetData>
    <row r="1" spans="1:12" ht="28.5">
      <c r="A1" s="8"/>
      <c r="L1" s="8"/>
    </row>
    <row r="2" spans="1:13" ht="28.5">
      <c r="A2" s="1" t="s">
        <v>71</v>
      </c>
      <c r="B2" s="10"/>
      <c r="L2" s="1" t="s">
        <v>71</v>
      </c>
      <c r="M2" s="10"/>
    </row>
    <row r="3" spans="1:13" ht="24" customHeight="1">
      <c r="A3" s="1"/>
      <c r="B3" s="10"/>
      <c r="L3" s="1"/>
      <c r="M3" s="10"/>
    </row>
    <row r="4" spans="1:22" ht="30" customHeight="1">
      <c r="A4" s="11" t="s">
        <v>0</v>
      </c>
      <c r="B4" s="11" t="s">
        <v>1</v>
      </c>
      <c r="C4" s="11" t="s">
        <v>2</v>
      </c>
      <c r="D4" s="12"/>
      <c r="E4" s="12"/>
      <c r="F4" s="11" t="s">
        <v>3</v>
      </c>
      <c r="G4" s="12"/>
      <c r="H4" s="12"/>
      <c r="I4" s="12"/>
      <c r="J4" s="11" t="s">
        <v>4</v>
      </c>
      <c r="K4" s="13"/>
      <c r="L4" s="11" t="s">
        <v>0</v>
      </c>
      <c r="M4" s="36" t="s">
        <v>9</v>
      </c>
      <c r="N4" s="12"/>
      <c r="O4" s="12"/>
      <c r="P4" s="12"/>
      <c r="Q4" s="12"/>
      <c r="R4" s="12"/>
      <c r="S4" s="14" t="s">
        <v>10</v>
      </c>
      <c r="T4" s="11" t="s">
        <v>11</v>
      </c>
      <c r="U4" s="11" t="s">
        <v>12</v>
      </c>
      <c r="V4" s="2" t="s">
        <v>55</v>
      </c>
    </row>
    <row r="5" spans="1:22" ht="30" customHeight="1">
      <c r="A5" s="15"/>
      <c r="B5" s="15"/>
      <c r="C5" s="15"/>
      <c r="D5" s="16" t="s">
        <v>13</v>
      </c>
      <c r="E5" s="16" t="s">
        <v>14</v>
      </c>
      <c r="F5" s="23"/>
      <c r="G5" s="16" t="s">
        <v>15</v>
      </c>
      <c r="H5" s="16" t="s">
        <v>16</v>
      </c>
      <c r="I5" s="16" t="s">
        <v>17</v>
      </c>
      <c r="J5" s="17"/>
      <c r="K5" s="18" t="s">
        <v>18</v>
      </c>
      <c r="L5" s="15"/>
      <c r="M5" s="16" t="s">
        <v>24</v>
      </c>
      <c r="N5" s="16" t="s">
        <v>25</v>
      </c>
      <c r="O5" s="16" t="s">
        <v>26</v>
      </c>
      <c r="P5" s="16" t="s">
        <v>27</v>
      </c>
      <c r="Q5" s="16" t="s">
        <v>28</v>
      </c>
      <c r="R5" s="16" t="s">
        <v>29</v>
      </c>
      <c r="S5" s="15"/>
      <c r="T5" s="15"/>
      <c r="U5" s="15"/>
      <c r="V5" s="3" t="s">
        <v>56</v>
      </c>
    </row>
    <row r="6" spans="1:22" ht="30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3"/>
      <c r="L6" s="15"/>
      <c r="M6" s="19"/>
      <c r="N6" s="19"/>
      <c r="O6" s="19"/>
      <c r="P6" s="19"/>
      <c r="Q6" s="19"/>
      <c r="R6" s="19" t="s">
        <v>30</v>
      </c>
      <c r="S6" s="15"/>
      <c r="T6" s="15"/>
      <c r="U6" s="15"/>
      <c r="V6" s="3"/>
    </row>
    <row r="7" spans="1:22" ht="27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3"/>
      <c r="L7" s="15"/>
      <c r="M7" s="15"/>
      <c r="N7" s="15"/>
      <c r="O7" s="15"/>
      <c r="P7" s="15"/>
      <c r="Q7" s="15"/>
      <c r="R7" s="15"/>
      <c r="S7" s="15"/>
      <c r="T7" s="15"/>
      <c r="U7" s="15"/>
      <c r="V7" s="3"/>
    </row>
    <row r="8" spans="1:24" ht="33" customHeight="1">
      <c r="A8" s="6" t="s">
        <v>31</v>
      </c>
      <c r="B8" s="46">
        <v>757</v>
      </c>
      <c r="C8" s="46">
        <v>9653889</v>
      </c>
      <c r="D8" s="46">
        <v>9653842</v>
      </c>
      <c r="E8" s="46">
        <v>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6" t="s">
        <v>31</v>
      </c>
      <c r="M8" s="45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5">
        <v>0</v>
      </c>
      <c r="V8" s="38">
        <f aca="true" t="shared" si="0" ref="V8:V30">SUM(B8,C8,F8,J8,C40,F40,G40,J40,K40,S8,T8,U8)</f>
        <v>11334327</v>
      </c>
      <c r="W8" s="41"/>
      <c r="X8" s="20"/>
    </row>
    <row r="9" spans="1:24" ht="33" customHeight="1">
      <c r="A9" s="4" t="s">
        <v>32</v>
      </c>
      <c r="B9" s="47">
        <v>674</v>
      </c>
      <c r="C9" s="47">
        <v>70801</v>
      </c>
      <c r="D9" s="47">
        <v>70764</v>
      </c>
      <c r="E9" s="47">
        <v>37</v>
      </c>
      <c r="F9" s="47">
        <v>0</v>
      </c>
      <c r="G9" s="47">
        <v>0</v>
      </c>
      <c r="H9" s="47">
        <v>0</v>
      </c>
      <c r="I9" s="47">
        <v>0</v>
      </c>
      <c r="J9" s="47">
        <v>89135</v>
      </c>
      <c r="K9" s="47">
        <v>0</v>
      </c>
      <c r="L9" s="4" t="s">
        <v>32</v>
      </c>
      <c r="M9" s="45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5">
        <v>0</v>
      </c>
      <c r="V9" s="39">
        <f t="shared" si="0"/>
        <v>160610</v>
      </c>
      <c r="W9" s="41"/>
      <c r="X9" s="20"/>
    </row>
    <row r="10" spans="1:24" ht="33" customHeight="1">
      <c r="A10" s="4" t="s">
        <v>33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" t="s">
        <v>33</v>
      </c>
      <c r="M10" s="45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5">
        <v>0</v>
      </c>
      <c r="V10" s="39">
        <f t="shared" si="0"/>
        <v>0</v>
      </c>
      <c r="W10" s="41"/>
      <c r="X10" s="20"/>
    </row>
    <row r="11" spans="1:24" ht="33" customHeight="1">
      <c r="A11" s="4" t="s">
        <v>73</v>
      </c>
      <c r="B11" s="47">
        <v>159</v>
      </c>
      <c r="C11" s="47">
        <v>186</v>
      </c>
      <c r="D11" s="47">
        <v>186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" t="s">
        <v>73</v>
      </c>
      <c r="M11" s="45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5">
        <v>0</v>
      </c>
      <c r="V11" s="39">
        <f t="shared" si="0"/>
        <v>345</v>
      </c>
      <c r="W11" s="41"/>
      <c r="X11" s="20"/>
    </row>
    <row r="12" spans="1:24" ht="33" customHeight="1">
      <c r="A12" s="4" t="s">
        <v>34</v>
      </c>
      <c r="B12" s="47">
        <v>789</v>
      </c>
      <c r="C12" s="47">
        <v>98419</v>
      </c>
      <c r="D12" s="47">
        <v>98365</v>
      </c>
      <c r="E12" s="47">
        <v>54</v>
      </c>
      <c r="F12" s="47">
        <v>780</v>
      </c>
      <c r="G12" s="47">
        <v>0</v>
      </c>
      <c r="H12" s="47">
        <v>0</v>
      </c>
      <c r="I12" s="47">
        <v>780</v>
      </c>
      <c r="J12" s="47">
        <v>642496</v>
      </c>
      <c r="K12" s="47">
        <v>0</v>
      </c>
      <c r="L12" s="4" t="s">
        <v>34</v>
      </c>
      <c r="M12" s="45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3655078</v>
      </c>
      <c r="T12" s="47">
        <v>202284</v>
      </c>
      <c r="U12" s="45">
        <v>0</v>
      </c>
      <c r="V12" s="39">
        <f t="shared" si="0"/>
        <v>4599846</v>
      </c>
      <c r="W12" s="41"/>
      <c r="X12" s="20"/>
    </row>
    <row r="13" spans="1:24" ht="33" customHeight="1">
      <c r="A13" s="6" t="s">
        <v>35</v>
      </c>
      <c r="B13" s="46">
        <v>382</v>
      </c>
      <c r="C13" s="46">
        <v>71604</v>
      </c>
      <c r="D13" s="46">
        <v>71404</v>
      </c>
      <c r="E13" s="46">
        <v>200</v>
      </c>
      <c r="F13" s="46">
        <v>740</v>
      </c>
      <c r="G13" s="46">
        <v>0</v>
      </c>
      <c r="H13" s="46">
        <v>0</v>
      </c>
      <c r="I13" s="46">
        <v>740</v>
      </c>
      <c r="J13" s="46">
        <v>1225530</v>
      </c>
      <c r="K13" s="46">
        <v>108101</v>
      </c>
      <c r="L13" s="6" t="s">
        <v>35</v>
      </c>
      <c r="M13" s="48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8">
        <v>0</v>
      </c>
      <c r="V13" s="38">
        <f t="shared" si="0"/>
        <v>1298256</v>
      </c>
      <c r="W13" s="41"/>
      <c r="X13" s="20"/>
    </row>
    <row r="14" spans="1:24" ht="33" customHeight="1">
      <c r="A14" s="4" t="s">
        <v>76</v>
      </c>
      <c r="B14" s="47">
        <v>2777</v>
      </c>
      <c r="C14" s="47">
        <v>15763</v>
      </c>
      <c r="D14" s="47">
        <v>15763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" t="s">
        <v>78</v>
      </c>
      <c r="M14" s="49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9">
        <v>0</v>
      </c>
      <c r="V14" s="39">
        <f t="shared" si="0"/>
        <v>18540</v>
      </c>
      <c r="W14" s="41"/>
      <c r="X14" s="20"/>
    </row>
    <row r="15" spans="1:24" ht="33" customHeight="1">
      <c r="A15" s="4" t="s">
        <v>36</v>
      </c>
      <c r="B15" s="47">
        <v>730</v>
      </c>
      <c r="C15" s="47">
        <v>69579</v>
      </c>
      <c r="D15" s="47">
        <v>69399</v>
      </c>
      <c r="E15" s="47">
        <v>180</v>
      </c>
      <c r="F15" s="47">
        <v>600</v>
      </c>
      <c r="G15" s="47">
        <v>0</v>
      </c>
      <c r="H15" s="47">
        <v>0</v>
      </c>
      <c r="I15" s="47">
        <v>600</v>
      </c>
      <c r="J15" s="47">
        <v>1650463</v>
      </c>
      <c r="K15" s="47">
        <v>42761</v>
      </c>
      <c r="L15" s="4" t="s">
        <v>36</v>
      </c>
      <c r="M15" s="49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163</v>
      </c>
      <c r="U15" s="49">
        <v>0</v>
      </c>
      <c r="V15" s="39">
        <f t="shared" si="0"/>
        <v>1721535</v>
      </c>
      <c r="W15" s="41"/>
      <c r="X15" s="20"/>
    </row>
    <row r="16" spans="1:24" ht="33" customHeight="1">
      <c r="A16" s="4" t="s">
        <v>37</v>
      </c>
      <c r="B16" s="47">
        <v>486</v>
      </c>
      <c r="C16" s="47">
        <v>58533</v>
      </c>
      <c r="D16" s="47">
        <v>58336</v>
      </c>
      <c r="E16" s="47">
        <v>197</v>
      </c>
      <c r="F16" s="47">
        <v>1110</v>
      </c>
      <c r="G16" s="47">
        <v>0</v>
      </c>
      <c r="H16" s="47">
        <v>0</v>
      </c>
      <c r="I16" s="47">
        <v>1110</v>
      </c>
      <c r="J16" s="47">
        <v>648221</v>
      </c>
      <c r="K16" s="47">
        <v>28692</v>
      </c>
      <c r="L16" s="4" t="s">
        <v>37</v>
      </c>
      <c r="M16" s="49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244493</v>
      </c>
      <c r="U16" s="49">
        <v>0</v>
      </c>
      <c r="V16" s="39">
        <f t="shared" si="0"/>
        <v>952843</v>
      </c>
      <c r="W16" s="41"/>
      <c r="X16" s="20"/>
    </row>
    <row r="17" spans="1:24" ht="33" customHeight="1">
      <c r="A17" s="5" t="s">
        <v>52</v>
      </c>
      <c r="B17" s="51">
        <v>759</v>
      </c>
      <c r="C17" s="51">
        <v>180129</v>
      </c>
      <c r="D17" s="51">
        <v>179981</v>
      </c>
      <c r="E17" s="51">
        <v>148</v>
      </c>
      <c r="F17" s="51">
        <v>1155</v>
      </c>
      <c r="G17" s="51">
        <v>0</v>
      </c>
      <c r="H17" s="51">
        <v>0</v>
      </c>
      <c r="I17" s="51">
        <v>1155</v>
      </c>
      <c r="J17" s="51">
        <v>954833</v>
      </c>
      <c r="K17" s="51">
        <v>0</v>
      </c>
      <c r="L17" s="5" t="s">
        <v>52</v>
      </c>
      <c r="M17" s="50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240748</v>
      </c>
      <c r="U17" s="50">
        <v>0</v>
      </c>
      <c r="V17" s="40">
        <f t="shared" si="0"/>
        <v>1377624</v>
      </c>
      <c r="W17" s="41"/>
      <c r="X17" s="20"/>
    </row>
    <row r="18" spans="1:24" ht="33" customHeight="1">
      <c r="A18" s="42" t="s">
        <v>38</v>
      </c>
      <c r="B18" s="47">
        <v>1849</v>
      </c>
      <c r="C18" s="47">
        <v>70549</v>
      </c>
      <c r="D18" s="47">
        <v>70130</v>
      </c>
      <c r="E18" s="47">
        <v>419</v>
      </c>
      <c r="F18" s="47">
        <v>480</v>
      </c>
      <c r="G18" s="47">
        <v>0</v>
      </c>
      <c r="H18" s="47">
        <v>0</v>
      </c>
      <c r="I18" s="47">
        <v>480</v>
      </c>
      <c r="J18" s="47">
        <v>857502</v>
      </c>
      <c r="K18" s="47">
        <v>57989</v>
      </c>
      <c r="L18" s="42" t="s">
        <v>38</v>
      </c>
      <c r="M18" s="45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93437</v>
      </c>
      <c r="U18" s="45">
        <v>0</v>
      </c>
      <c r="V18" s="39">
        <f t="shared" si="0"/>
        <v>1023817</v>
      </c>
      <c r="W18" s="41"/>
      <c r="X18" s="20"/>
    </row>
    <row r="19" spans="1:24" ht="33" customHeight="1">
      <c r="A19" s="4" t="s">
        <v>53</v>
      </c>
      <c r="B19" s="47">
        <v>541</v>
      </c>
      <c r="C19" s="47">
        <v>486984</v>
      </c>
      <c r="D19" s="47">
        <v>451716</v>
      </c>
      <c r="E19" s="47">
        <v>0</v>
      </c>
      <c r="F19" s="47">
        <v>114240</v>
      </c>
      <c r="G19" s="47">
        <v>1276</v>
      </c>
      <c r="H19" s="47">
        <v>51563</v>
      </c>
      <c r="I19" s="47">
        <v>23700</v>
      </c>
      <c r="J19" s="47">
        <v>1298531</v>
      </c>
      <c r="K19" s="47">
        <v>26494</v>
      </c>
      <c r="L19" s="4" t="s">
        <v>53</v>
      </c>
      <c r="M19" s="45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286928</v>
      </c>
      <c r="U19" s="45">
        <v>0</v>
      </c>
      <c r="V19" s="39">
        <f t="shared" si="0"/>
        <v>3802236</v>
      </c>
      <c r="W19" s="41"/>
      <c r="X19" s="20"/>
    </row>
    <row r="20" spans="1:24" ht="33" customHeight="1">
      <c r="A20" s="4" t="s">
        <v>39</v>
      </c>
      <c r="B20" s="47">
        <v>1228</v>
      </c>
      <c r="C20" s="47">
        <v>987407</v>
      </c>
      <c r="D20" s="47">
        <v>987316</v>
      </c>
      <c r="E20" s="47">
        <v>91</v>
      </c>
      <c r="F20" s="47">
        <v>45714</v>
      </c>
      <c r="G20" s="47">
        <v>192</v>
      </c>
      <c r="H20" s="47">
        <v>27955</v>
      </c>
      <c r="I20" s="47">
        <v>17485</v>
      </c>
      <c r="J20" s="47">
        <v>1371429</v>
      </c>
      <c r="K20" s="47">
        <v>706812</v>
      </c>
      <c r="L20" s="4" t="s">
        <v>39</v>
      </c>
      <c r="M20" s="45">
        <v>0</v>
      </c>
      <c r="N20" s="47">
        <v>0</v>
      </c>
      <c r="O20" s="47">
        <v>0</v>
      </c>
      <c r="P20" s="47">
        <v>0</v>
      </c>
      <c r="Q20" s="47">
        <v>85788</v>
      </c>
      <c r="R20" s="47">
        <v>0</v>
      </c>
      <c r="S20" s="47">
        <v>0</v>
      </c>
      <c r="T20" s="47">
        <v>213190</v>
      </c>
      <c r="U20" s="45">
        <v>0</v>
      </c>
      <c r="V20" s="39">
        <f t="shared" si="0"/>
        <v>3629338</v>
      </c>
      <c r="W20" s="41"/>
      <c r="X20" s="20"/>
    </row>
    <row r="21" spans="1:24" ht="33" customHeight="1">
      <c r="A21" s="4" t="s">
        <v>40</v>
      </c>
      <c r="B21" s="47">
        <v>1093</v>
      </c>
      <c r="C21" s="47">
        <v>254738</v>
      </c>
      <c r="D21" s="47">
        <v>254684</v>
      </c>
      <c r="E21" s="47">
        <v>54</v>
      </c>
      <c r="F21" s="47">
        <v>9695</v>
      </c>
      <c r="G21" s="47">
        <v>0</v>
      </c>
      <c r="H21" s="47">
        <v>0</v>
      </c>
      <c r="I21" s="47">
        <v>9695</v>
      </c>
      <c r="J21" s="47">
        <v>0</v>
      </c>
      <c r="K21" s="47">
        <v>0</v>
      </c>
      <c r="L21" s="4" t="s">
        <v>40</v>
      </c>
      <c r="M21" s="45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159514</v>
      </c>
      <c r="U21" s="45">
        <v>0</v>
      </c>
      <c r="V21" s="39">
        <f t="shared" si="0"/>
        <v>1649684</v>
      </c>
      <c r="W21" s="41"/>
      <c r="X21" s="20"/>
    </row>
    <row r="22" spans="1:24" ht="33" customHeight="1">
      <c r="A22" s="4" t="s">
        <v>41</v>
      </c>
      <c r="B22" s="47">
        <v>2124</v>
      </c>
      <c r="C22" s="47">
        <v>233828</v>
      </c>
      <c r="D22" s="47">
        <v>233588</v>
      </c>
      <c r="E22" s="47">
        <v>240</v>
      </c>
      <c r="F22" s="47">
        <v>18100</v>
      </c>
      <c r="G22" s="47">
        <v>0</v>
      </c>
      <c r="H22" s="47">
        <v>0</v>
      </c>
      <c r="I22" s="47">
        <v>18100</v>
      </c>
      <c r="J22" s="47">
        <v>227063</v>
      </c>
      <c r="K22" s="47">
        <v>227063</v>
      </c>
      <c r="L22" s="4" t="s">
        <v>41</v>
      </c>
      <c r="M22" s="45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104943</v>
      </c>
      <c r="U22" s="45">
        <v>0</v>
      </c>
      <c r="V22" s="39">
        <f t="shared" si="0"/>
        <v>2050445</v>
      </c>
      <c r="W22" s="41"/>
      <c r="X22" s="20"/>
    </row>
    <row r="23" spans="1:24" ht="33" customHeight="1">
      <c r="A23" s="6" t="s">
        <v>42</v>
      </c>
      <c r="B23" s="46">
        <v>632</v>
      </c>
      <c r="C23" s="46">
        <v>226253</v>
      </c>
      <c r="D23" s="46">
        <v>226003</v>
      </c>
      <c r="E23" s="46">
        <v>250</v>
      </c>
      <c r="F23" s="46">
        <v>14560</v>
      </c>
      <c r="G23" s="46">
        <v>0</v>
      </c>
      <c r="H23" s="46">
        <v>0</v>
      </c>
      <c r="I23" s="46">
        <v>14560</v>
      </c>
      <c r="J23" s="46">
        <v>1922622</v>
      </c>
      <c r="K23" s="46">
        <v>141179</v>
      </c>
      <c r="L23" s="6" t="s">
        <v>42</v>
      </c>
      <c r="M23" s="48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3395</v>
      </c>
      <c r="T23" s="46">
        <v>680108</v>
      </c>
      <c r="U23" s="48">
        <v>0</v>
      </c>
      <c r="V23" s="38">
        <f t="shared" si="0"/>
        <v>4039192</v>
      </c>
      <c r="W23" s="41"/>
      <c r="X23" s="20"/>
    </row>
    <row r="24" spans="1:24" ht="33" customHeight="1">
      <c r="A24" s="4" t="s">
        <v>54</v>
      </c>
      <c r="B24" s="47">
        <v>4620</v>
      </c>
      <c r="C24" s="47">
        <v>571029</v>
      </c>
      <c r="D24" s="47">
        <v>570874</v>
      </c>
      <c r="E24" s="47">
        <v>155</v>
      </c>
      <c r="F24" s="47">
        <v>96102</v>
      </c>
      <c r="G24" s="47">
        <v>0</v>
      </c>
      <c r="H24" s="47">
        <v>60772</v>
      </c>
      <c r="I24" s="47">
        <v>35295</v>
      </c>
      <c r="J24" s="47">
        <v>1899237</v>
      </c>
      <c r="K24" s="47">
        <v>0</v>
      </c>
      <c r="L24" s="4" t="s">
        <v>54</v>
      </c>
      <c r="M24" s="49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141689</v>
      </c>
      <c r="U24" s="49">
        <v>0</v>
      </c>
      <c r="V24" s="39">
        <f t="shared" si="0"/>
        <v>5439761</v>
      </c>
      <c r="W24" s="41"/>
      <c r="X24" s="20"/>
    </row>
    <row r="25" spans="1:24" ht="33" customHeight="1">
      <c r="A25" s="4" t="s">
        <v>43</v>
      </c>
      <c r="B25" s="47">
        <v>2207</v>
      </c>
      <c r="C25" s="47">
        <v>492536</v>
      </c>
      <c r="D25" s="47">
        <v>492434</v>
      </c>
      <c r="E25" s="47">
        <v>102</v>
      </c>
      <c r="F25" s="47">
        <v>69990</v>
      </c>
      <c r="G25" s="47">
        <v>1322</v>
      </c>
      <c r="H25" s="47">
        <v>51558</v>
      </c>
      <c r="I25" s="47">
        <v>17110</v>
      </c>
      <c r="J25" s="47">
        <v>1193753</v>
      </c>
      <c r="K25" s="47">
        <v>538043</v>
      </c>
      <c r="L25" s="4" t="s">
        <v>43</v>
      </c>
      <c r="M25" s="49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127315</v>
      </c>
      <c r="U25" s="49">
        <v>0</v>
      </c>
      <c r="V25" s="39">
        <f t="shared" si="0"/>
        <v>2983898</v>
      </c>
      <c r="W25" s="41"/>
      <c r="X25" s="20"/>
    </row>
    <row r="26" spans="1:24" ht="33" customHeight="1">
      <c r="A26" s="4" t="s">
        <v>44</v>
      </c>
      <c r="B26" s="47">
        <v>721</v>
      </c>
      <c r="C26" s="47">
        <v>238271</v>
      </c>
      <c r="D26" s="47">
        <v>238178</v>
      </c>
      <c r="E26" s="47">
        <v>93</v>
      </c>
      <c r="F26" s="47">
        <v>22330</v>
      </c>
      <c r="G26" s="47">
        <v>0</v>
      </c>
      <c r="H26" s="47">
        <v>0</v>
      </c>
      <c r="I26" s="47">
        <v>22330</v>
      </c>
      <c r="J26" s="47">
        <v>0</v>
      </c>
      <c r="K26" s="47">
        <v>0</v>
      </c>
      <c r="L26" s="4" t="s">
        <v>44</v>
      </c>
      <c r="M26" s="49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76993</v>
      </c>
      <c r="T26" s="47">
        <v>31421</v>
      </c>
      <c r="U26" s="49">
        <v>0</v>
      </c>
      <c r="V26" s="39">
        <f t="shared" si="0"/>
        <v>1967648</v>
      </c>
      <c r="W26" s="41"/>
      <c r="X26" s="20"/>
    </row>
    <row r="27" spans="1:24" ht="33" customHeight="1">
      <c r="A27" s="5" t="s">
        <v>45</v>
      </c>
      <c r="B27" s="51">
        <v>2073</v>
      </c>
      <c r="C27" s="51">
        <v>765469</v>
      </c>
      <c r="D27" s="51">
        <v>765427</v>
      </c>
      <c r="E27" s="51">
        <v>42</v>
      </c>
      <c r="F27" s="51">
        <v>39115</v>
      </c>
      <c r="G27" s="51">
        <v>0</v>
      </c>
      <c r="H27" s="51">
        <v>0</v>
      </c>
      <c r="I27" s="51">
        <v>39115</v>
      </c>
      <c r="J27" s="51">
        <v>0</v>
      </c>
      <c r="K27" s="51">
        <v>0</v>
      </c>
      <c r="L27" s="5" t="s">
        <v>45</v>
      </c>
      <c r="M27" s="50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134913</v>
      </c>
      <c r="U27" s="50">
        <v>0</v>
      </c>
      <c r="V27" s="40">
        <f t="shared" si="0"/>
        <v>4970029</v>
      </c>
      <c r="W27" s="41"/>
      <c r="X27" s="20"/>
    </row>
    <row r="28" spans="1:24" ht="33" customHeight="1">
      <c r="A28" s="4" t="s">
        <v>46</v>
      </c>
      <c r="B28" s="47">
        <v>526</v>
      </c>
      <c r="C28" s="47">
        <v>121043</v>
      </c>
      <c r="D28" s="47">
        <v>120973</v>
      </c>
      <c r="E28" s="47">
        <v>70</v>
      </c>
      <c r="F28" s="47">
        <v>28185</v>
      </c>
      <c r="G28" s="47">
        <v>0</v>
      </c>
      <c r="H28" s="47">
        <v>20351</v>
      </c>
      <c r="I28" s="47">
        <v>7800</v>
      </c>
      <c r="J28" s="47">
        <v>46279</v>
      </c>
      <c r="K28" s="47">
        <v>46279</v>
      </c>
      <c r="L28" s="4" t="s">
        <v>46</v>
      </c>
      <c r="M28" s="45">
        <v>41627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5">
        <v>0</v>
      </c>
      <c r="V28" s="39">
        <f t="shared" si="0"/>
        <v>914648</v>
      </c>
      <c r="W28" s="41"/>
      <c r="X28" s="20"/>
    </row>
    <row r="29" spans="1:24" ht="33" customHeight="1">
      <c r="A29" s="4" t="s">
        <v>74</v>
      </c>
      <c r="B29" s="47">
        <v>672</v>
      </c>
      <c r="C29" s="47">
        <v>85328</v>
      </c>
      <c r="D29" s="47">
        <v>85104</v>
      </c>
      <c r="E29" s="47">
        <v>176</v>
      </c>
      <c r="F29" s="47">
        <v>7169</v>
      </c>
      <c r="G29" s="47">
        <v>0</v>
      </c>
      <c r="H29" s="47">
        <v>7169</v>
      </c>
      <c r="I29" s="47">
        <v>0</v>
      </c>
      <c r="J29" s="47">
        <v>73202</v>
      </c>
      <c r="K29" s="47">
        <v>73202</v>
      </c>
      <c r="L29" s="4" t="s">
        <v>74</v>
      </c>
      <c r="M29" s="45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5">
        <v>0</v>
      </c>
      <c r="V29" s="39">
        <f t="shared" si="0"/>
        <v>166371</v>
      </c>
      <c r="W29" s="41"/>
      <c r="X29" s="20"/>
    </row>
    <row r="30" spans="1:24" ht="33" customHeight="1" thickBot="1">
      <c r="A30" s="4" t="s">
        <v>75</v>
      </c>
      <c r="B30" s="52">
        <v>528</v>
      </c>
      <c r="C30" s="52">
        <v>48831</v>
      </c>
      <c r="D30" s="52">
        <v>48766</v>
      </c>
      <c r="E30" s="52">
        <v>65</v>
      </c>
      <c r="F30" s="52">
        <v>1070</v>
      </c>
      <c r="G30" s="52">
        <v>0</v>
      </c>
      <c r="H30" s="52">
        <v>0</v>
      </c>
      <c r="I30" s="52">
        <v>1070</v>
      </c>
      <c r="J30" s="52">
        <v>888177</v>
      </c>
      <c r="K30" s="52">
        <v>68322</v>
      </c>
      <c r="L30" s="4" t="s">
        <v>75</v>
      </c>
      <c r="M30" s="45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5">
        <v>0</v>
      </c>
      <c r="V30" s="39">
        <f t="shared" si="0"/>
        <v>938606</v>
      </c>
      <c r="W30" s="41"/>
      <c r="X30" s="20"/>
    </row>
    <row r="31" spans="1:23" ht="33" customHeight="1" thickTop="1">
      <c r="A31" s="21" t="s">
        <v>47</v>
      </c>
      <c r="B31" s="7">
        <f aca="true" t="shared" si="1" ref="B31:K31">SUM(B8:B30)</f>
        <v>26327</v>
      </c>
      <c r="C31" s="7">
        <f t="shared" si="1"/>
        <v>14801169</v>
      </c>
      <c r="D31" s="7">
        <f t="shared" si="1"/>
        <v>14763233</v>
      </c>
      <c r="E31" s="7">
        <f t="shared" si="1"/>
        <v>2620</v>
      </c>
      <c r="F31" s="7">
        <f t="shared" si="1"/>
        <v>471135</v>
      </c>
      <c r="G31" s="7">
        <f t="shared" si="1"/>
        <v>2790</v>
      </c>
      <c r="H31" s="7">
        <f t="shared" si="1"/>
        <v>219368</v>
      </c>
      <c r="I31" s="7">
        <f t="shared" si="1"/>
        <v>211125</v>
      </c>
      <c r="J31" s="7">
        <f t="shared" si="1"/>
        <v>14988473</v>
      </c>
      <c r="K31" s="7">
        <f t="shared" si="1"/>
        <v>2064937</v>
      </c>
      <c r="L31" s="21" t="s">
        <v>47</v>
      </c>
      <c r="M31" s="43">
        <f>SUM(M8:M30)</f>
        <v>41627</v>
      </c>
      <c r="N31" s="31">
        <f>SUM(N8:N30)</f>
        <v>0</v>
      </c>
      <c r="O31" s="31">
        <f>SUM(O8:O30)</f>
        <v>0</v>
      </c>
      <c r="P31" s="31">
        <f>SUM(P8:P30)</f>
        <v>0</v>
      </c>
      <c r="Q31" s="31">
        <f>SUM(Q8:Q30)</f>
        <v>85788</v>
      </c>
      <c r="R31" s="31">
        <f>SUM(R8:R30)</f>
        <v>0</v>
      </c>
      <c r="S31" s="31">
        <f>SUM(S8:S30)</f>
        <v>3735466</v>
      </c>
      <c r="T31" s="31">
        <f>SUM(T8:T30)</f>
        <v>2661146</v>
      </c>
      <c r="U31" s="44">
        <f>SUM(U8:U30)</f>
        <v>0</v>
      </c>
      <c r="V31" s="31">
        <f>SUM(V8:V30)</f>
        <v>55039599</v>
      </c>
      <c r="W31" s="41"/>
    </row>
    <row r="32" spans="1:23" ht="69" customHeight="1">
      <c r="A32" s="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1"/>
    </row>
    <row r="33" spans="1:23" ht="29.25" customHeight="1">
      <c r="A33" s="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8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41"/>
    </row>
    <row r="34" spans="1:23" ht="28.5">
      <c r="A34" s="1" t="s">
        <v>71</v>
      </c>
      <c r="B34" s="10"/>
      <c r="L34" s="8" t="s">
        <v>72</v>
      </c>
      <c r="M34" s="8"/>
      <c r="W34" s="41"/>
    </row>
    <row r="35" spans="1:23" ht="24" customHeight="1">
      <c r="A35" s="1"/>
      <c r="B35" s="10"/>
      <c r="L35" s="8"/>
      <c r="M35" s="8"/>
      <c r="W35" s="41"/>
    </row>
    <row r="36" spans="1:23" ht="30" customHeight="1">
      <c r="A36" s="11" t="s">
        <v>0</v>
      </c>
      <c r="B36" s="11" t="s">
        <v>4</v>
      </c>
      <c r="C36" s="22" t="s">
        <v>5</v>
      </c>
      <c r="D36" s="12"/>
      <c r="E36" s="12"/>
      <c r="F36" s="11" t="s">
        <v>6</v>
      </c>
      <c r="G36" s="11" t="s">
        <v>7</v>
      </c>
      <c r="H36" s="12"/>
      <c r="I36" s="12"/>
      <c r="J36" s="11" t="s">
        <v>8</v>
      </c>
      <c r="K36" s="2" t="s">
        <v>9</v>
      </c>
      <c r="L36" s="11" t="s">
        <v>0</v>
      </c>
      <c r="M36" s="11" t="s">
        <v>48</v>
      </c>
      <c r="N36" s="12"/>
      <c r="O36" s="12"/>
      <c r="P36" s="12"/>
      <c r="Q36" s="12"/>
      <c r="R36" s="12"/>
      <c r="S36" s="12"/>
      <c r="T36" s="12"/>
      <c r="U36" s="12"/>
      <c r="V36" s="13"/>
      <c r="W36" s="41"/>
    </row>
    <row r="37" spans="1:23" ht="30" customHeight="1">
      <c r="A37" s="15"/>
      <c r="B37" s="16" t="s">
        <v>19</v>
      </c>
      <c r="C37" s="17"/>
      <c r="D37" s="16" t="s">
        <v>20</v>
      </c>
      <c r="E37" s="16" t="s">
        <v>21</v>
      </c>
      <c r="F37" s="17"/>
      <c r="G37" s="17"/>
      <c r="H37" s="16" t="s">
        <v>22</v>
      </c>
      <c r="I37" s="16" t="s">
        <v>23</v>
      </c>
      <c r="J37" s="17"/>
      <c r="K37" s="23"/>
      <c r="L37" s="15"/>
      <c r="M37" s="15"/>
      <c r="N37" s="24" t="s">
        <v>60</v>
      </c>
      <c r="O37" s="24" t="s">
        <v>62</v>
      </c>
      <c r="P37" s="25" t="s">
        <v>57</v>
      </c>
      <c r="Q37" s="26" t="s">
        <v>49</v>
      </c>
      <c r="R37" s="27"/>
      <c r="S37" s="27"/>
      <c r="T37" s="27"/>
      <c r="U37" s="25" t="s">
        <v>68</v>
      </c>
      <c r="V37" s="24" t="s">
        <v>50</v>
      </c>
      <c r="W37" s="41"/>
    </row>
    <row r="38" spans="1:23" ht="27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3"/>
      <c r="L38" s="15"/>
      <c r="M38" s="15"/>
      <c r="N38" s="3" t="s">
        <v>61</v>
      </c>
      <c r="O38" s="3" t="s">
        <v>63</v>
      </c>
      <c r="P38" s="28" t="s">
        <v>58</v>
      </c>
      <c r="Q38" s="15"/>
      <c r="R38" s="26" t="s">
        <v>51</v>
      </c>
      <c r="S38" s="24" t="s">
        <v>64</v>
      </c>
      <c r="T38" s="25" t="s">
        <v>66</v>
      </c>
      <c r="U38" s="28" t="s">
        <v>69</v>
      </c>
      <c r="V38" s="3"/>
      <c r="W38" s="41"/>
    </row>
    <row r="39" spans="1:23" ht="30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3"/>
      <c r="L39" s="15"/>
      <c r="M39" s="15"/>
      <c r="N39" s="29"/>
      <c r="O39" s="29"/>
      <c r="P39" s="57" t="s">
        <v>59</v>
      </c>
      <c r="Q39" s="29"/>
      <c r="R39" s="29"/>
      <c r="S39" s="58" t="s">
        <v>65</v>
      </c>
      <c r="T39" s="57" t="s">
        <v>67</v>
      </c>
      <c r="U39" s="57" t="s">
        <v>70</v>
      </c>
      <c r="V39" s="3"/>
      <c r="W39" s="41"/>
    </row>
    <row r="40" spans="1:23" ht="33" customHeight="1">
      <c r="A40" s="6" t="s">
        <v>31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1679681</v>
      </c>
      <c r="K40" s="53">
        <v>0</v>
      </c>
      <c r="L40" s="6" t="s">
        <v>31</v>
      </c>
      <c r="M40" s="53">
        <v>7661381</v>
      </c>
      <c r="N40" s="53">
        <v>417</v>
      </c>
      <c r="O40" s="53">
        <v>6921</v>
      </c>
      <c r="P40" s="53">
        <v>0</v>
      </c>
      <c r="Q40" s="53">
        <v>25165</v>
      </c>
      <c r="R40" s="53">
        <v>17516</v>
      </c>
      <c r="S40" s="53">
        <v>7649</v>
      </c>
      <c r="T40" s="53">
        <v>0</v>
      </c>
      <c r="U40" s="53">
        <v>6014</v>
      </c>
      <c r="V40" s="53">
        <v>6822102</v>
      </c>
      <c r="W40" s="41"/>
    </row>
    <row r="41" spans="1:23" ht="33" customHeight="1">
      <c r="A41" s="4" t="s">
        <v>32</v>
      </c>
      <c r="B41" s="54">
        <v>89135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4" t="s">
        <v>32</v>
      </c>
      <c r="M41" s="54">
        <v>36504</v>
      </c>
      <c r="N41" s="54">
        <v>166</v>
      </c>
      <c r="O41" s="54">
        <v>35</v>
      </c>
      <c r="P41" s="54">
        <v>0</v>
      </c>
      <c r="Q41" s="54">
        <v>27627</v>
      </c>
      <c r="R41" s="54">
        <v>18973</v>
      </c>
      <c r="S41" s="54">
        <v>8654</v>
      </c>
      <c r="T41" s="54">
        <v>0</v>
      </c>
      <c r="U41" s="54">
        <v>5572</v>
      </c>
      <c r="V41" s="54">
        <v>2983</v>
      </c>
      <c r="W41" s="41"/>
    </row>
    <row r="42" spans="1:23" ht="33" customHeight="1">
      <c r="A42" s="4" t="s">
        <v>33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4" t="s">
        <v>33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41"/>
    </row>
    <row r="43" spans="1:23" ht="33" customHeight="1">
      <c r="A43" s="4" t="s">
        <v>73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4" t="s">
        <v>73</v>
      </c>
      <c r="M43" s="54">
        <v>186</v>
      </c>
      <c r="N43" s="54">
        <v>159</v>
      </c>
      <c r="O43" s="54">
        <v>13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41"/>
    </row>
    <row r="44" spans="1:23" ht="33" customHeight="1">
      <c r="A44" s="4" t="s">
        <v>34</v>
      </c>
      <c r="B44" s="54">
        <v>642496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4" t="s">
        <v>34</v>
      </c>
      <c r="M44" s="54">
        <v>101826</v>
      </c>
      <c r="N44" s="54">
        <v>267</v>
      </c>
      <c r="O44" s="54">
        <v>35</v>
      </c>
      <c r="P44" s="54">
        <v>0</v>
      </c>
      <c r="Q44" s="54">
        <v>75372</v>
      </c>
      <c r="R44" s="54">
        <v>50941</v>
      </c>
      <c r="S44" s="54">
        <v>24431</v>
      </c>
      <c r="T44" s="54">
        <v>0</v>
      </c>
      <c r="U44" s="54">
        <v>15107</v>
      </c>
      <c r="V44" s="54">
        <v>10698</v>
      </c>
      <c r="W44" s="41"/>
    </row>
    <row r="45" spans="1:23" ht="33" customHeight="1">
      <c r="A45" s="6" t="s">
        <v>35</v>
      </c>
      <c r="B45" s="53">
        <v>1117429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6" t="s">
        <v>35</v>
      </c>
      <c r="M45" s="53">
        <v>133485</v>
      </c>
      <c r="N45" s="53">
        <v>0</v>
      </c>
      <c r="O45" s="53">
        <v>136</v>
      </c>
      <c r="P45" s="53">
        <v>0</v>
      </c>
      <c r="Q45" s="53">
        <v>101940</v>
      </c>
      <c r="R45" s="53">
        <v>70458</v>
      </c>
      <c r="S45" s="53">
        <v>31482</v>
      </c>
      <c r="T45" s="53">
        <v>0</v>
      </c>
      <c r="U45" s="53">
        <v>20323</v>
      </c>
      <c r="V45" s="53">
        <v>10805</v>
      </c>
      <c r="W45" s="41"/>
    </row>
    <row r="46" spans="1:22" ht="33" customHeight="1">
      <c r="A46" s="4" t="s">
        <v>77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4" t="s">
        <v>77</v>
      </c>
      <c r="M46" s="54">
        <v>7303</v>
      </c>
      <c r="N46" s="54">
        <v>1200</v>
      </c>
      <c r="O46" s="54">
        <v>174</v>
      </c>
      <c r="P46" s="54">
        <v>100</v>
      </c>
      <c r="Q46" s="54">
        <v>4286</v>
      </c>
      <c r="R46" s="54">
        <v>2853</v>
      </c>
      <c r="S46" s="54">
        <v>1433</v>
      </c>
      <c r="T46" s="54">
        <v>0</v>
      </c>
      <c r="U46" s="54">
        <v>916</v>
      </c>
      <c r="V46" s="54">
        <v>612</v>
      </c>
    </row>
    <row r="47" spans="1:22" ht="33" customHeight="1">
      <c r="A47" s="4" t="s">
        <v>36</v>
      </c>
      <c r="B47" s="54">
        <v>1607702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4" t="s">
        <v>36</v>
      </c>
      <c r="M47" s="54">
        <v>96431</v>
      </c>
      <c r="N47" s="54">
        <v>0</v>
      </c>
      <c r="O47" s="54">
        <v>120</v>
      </c>
      <c r="P47" s="54">
        <v>0</v>
      </c>
      <c r="Q47" s="54">
        <v>66056</v>
      </c>
      <c r="R47" s="54">
        <v>42521</v>
      </c>
      <c r="S47" s="54">
        <v>19919</v>
      </c>
      <c r="T47" s="54">
        <v>3616</v>
      </c>
      <c r="U47" s="54">
        <v>13912</v>
      </c>
      <c r="V47" s="54">
        <v>16223</v>
      </c>
    </row>
    <row r="48" spans="1:22" ht="33" customHeight="1">
      <c r="A48" s="4" t="s">
        <v>37</v>
      </c>
      <c r="B48" s="54">
        <v>619529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4" t="s">
        <v>37</v>
      </c>
      <c r="M48" s="54">
        <v>124848</v>
      </c>
      <c r="N48" s="54">
        <v>244</v>
      </c>
      <c r="O48" s="54">
        <v>150</v>
      </c>
      <c r="P48" s="54">
        <v>0</v>
      </c>
      <c r="Q48" s="54">
        <v>87261</v>
      </c>
      <c r="R48" s="54">
        <v>54996</v>
      </c>
      <c r="S48" s="54">
        <v>32265</v>
      </c>
      <c r="T48" s="54">
        <v>0</v>
      </c>
      <c r="U48" s="54">
        <v>17552</v>
      </c>
      <c r="V48" s="54">
        <v>19326</v>
      </c>
    </row>
    <row r="49" spans="1:22" ht="33" customHeight="1">
      <c r="A49" s="5" t="s">
        <v>52</v>
      </c>
      <c r="B49" s="56">
        <v>954833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" t="s">
        <v>52</v>
      </c>
      <c r="M49" s="56">
        <v>259484</v>
      </c>
      <c r="N49" s="56">
        <v>0</v>
      </c>
      <c r="O49" s="56">
        <v>52</v>
      </c>
      <c r="P49" s="56">
        <v>0</v>
      </c>
      <c r="Q49" s="56">
        <v>184807</v>
      </c>
      <c r="R49" s="56">
        <v>124441</v>
      </c>
      <c r="S49" s="56">
        <v>60366</v>
      </c>
      <c r="T49" s="56">
        <v>0</v>
      </c>
      <c r="U49" s="56">
        <v>36836</v>
      </c>
      <c r="V49" s="56">
        <v>22295</v>
      </c>
    </row>
    <row r="50" spans="1:22" ht="33" customHeight="1">
      <c r="A50" s="42" t="s">
        <v>38</v>
      </c>
      <c r="B50" s="54">
        <v>799513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42" t="s">
        <v>38</v>
      </c>
      <c r="M50" s="54">
        <v>107787</v>
      </c>
      <c r="N50" s="54">
        <v>615</v>
      </c>
      <c r="O50" s="54">
        <v>180</v>
      </c>
      <c r="P50" s="54">
        <v>0</v>
      </c>
      <c r="Q50" s="54">
        <v>83066</v>
      </c>
      <c r="R50" s="54">
        <v>55564</v>
      </c>
      <c r="S50" s="54">
        <v>27502</v>
      </c>
      <c r="T50" s="54">
        <v>0</v>
      </c>
      <c r="U50" s="54">
        <v>16694</v>
      </c>
      <c r="V50" s="54">
        <v>0</v>
      </c>
    </row>
    <row r="51" spans="1:22" ht="33" customHeight="1">
      <c r="A51" s="4" t="s">
        <v>53</v>
      </c>
      <c r="B51" s="54">
        <v>1272037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1615012</v>
      </c>
      <c r="K51" s="54">
        <v>0</v>
      </c>
      <c r="L51" s="4" t="s">
        <v>53</v>
      </c>
      <c r="M51" s="54">
        <v>1750708</v>
      </c>
      <c r="N51" s="54">
        <v>223</v>
      </c>
      <c r="O51" s="54">
        <v>12679</v>
      </c>
      <c r="P51" s="54">
        <v>0</v>
      </c>
      <c r="Q51" s="54">
        <v>1312213</v>
      </c>
      <c r="R51" s="54">
        <v>840762</v>
      </c>
      <c r="S51" s="54">
        <v>471451</v>
      </c>
      <c r="T51" s="54">
        <v>0</v>
      </c>
      <c r="U51" s="54">
        <v>258939</v>
      </c>
      <c r="V51" s="54">
        <v>163994</v>
      </c>
    </row>
    <row r="52" spans="1:22" ht="33" customHeight="1">
      <c r="A52" s="4" t="s">
        <v>39</v>
      </c>
      <c r="B52" s="54">
        <v>664617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924582</v>
      </c>
      <c r="K52" s="54">
        <v>85788</v>
      </c>
      <c r="L52" s="4" t="s">
        <v>39</v>
      </c>
      <c r="M52" s="54">
        <v>1019242</v>
      </c>
      <c r="N52" s="54">
        <v>304</v>
      </c>
      <c r="O52" s="54">
        <v>8267</v>
      </c>
      <c r="P52" s="54">
        <v>0</v>
      </c>
      <c r="Q52" s="54">
        <v>731169</v>
      </c>
      <c r="R52" s="54">
        <v>466064</v>
      </c>
      <c r="S52" s="54">
        <v>265105</v>
      </c>
      <c r="T52" s="54">
        <v>0</v>
      </c>
      <c r="U52" s="54">
        <v>146037</v>
      </c>
      <c r="V52" s="54">
        <v>131974</v>
      </c>
    </row>
    <row r="53" spans="1:22" ht="33" customHeight="1">
      <c r="A53" s="4" t="s">
        <v>40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1224644</v>
      </c>
      <c r="K53" s="54">
        <v>0</v>
      </c>
      <c r="L53" s="4" t="s">
        <v>40</v>
      </c>
      <c r="M53" s="54">
        <v>1095261</v>
      </c>
      <c r="N53" s="54">
        <v>270</v>
      </c>
      <c r="O53" s="54">
        <v>74</v>
      </c>
      <c r="P53" s="54">
        <v>0</v>
      </c>
      <c r="Q53" s="54">
        <v>823475</v>
      </c>
      <c r="R53" s="54">
        <v>517277</v>
      </c>
      <c r="S53" s="54">
        <v>306198</v>
      </c>
      <c r="T53" s="54">
        <v>0</v>
      </c>
      <c r="U53" s="54">
        <v>165642</v>
      </c>
      <c r="V53" s="54">
        <v>105346</v>
      </c>
    </row>
    <row r="54" spans="1:22" ht="33" customHeight="1">
      <c r="A54" s="4" t="s">
        <v>41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1464387</v>
      </c>
      <c r="K54" s="54">
        <v>0</v>
      </c>
      <c r="L54" s="4" t="s">
        <v>41</v>
      </c>
      <c r="M54" s="54">
        <v>1351332</v>
      </c>
      <c r="N54" s="54">
        <v>735</v>
      </c>
      <c r="O54" s="54">
        <v>170</v>
      </c>
      <c r="P54" s="54">
        <v>0</v>
      </c>
      <c r="Q54" s="54">
        <v>994839</v>
      </c>
      <c r="R54" s="54">
        <v>630964</v>
      </c>
      <c r="S54" s="54">
        <v>363875</v>
      </c>
      <c r="T54" s="54">
        <v>0</v>
      </c>
      <c r="U54" s="54">
        <v>196950</v>
      </c>
      <c r="V54" s="54">
        <v>155283</v>
      </c>
    </row>
    <row r="55" spans="1:22" ht="33" customHeight="1">
      <c r="A55" s="6" t="s">
        <v>42</v>
      </c>
      <c r="B55" s="53">
        <v>1781443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1191622</v>
      </c>
      <c r="K55" s="53">
        <v>0</v>
      </c>
      <c r="L55" s="6" t="s">
        <v>42</v>
      </c>
      <c r="M55" s="53">
        <v>1139619</v>
      </c>
      <c r="N55" s="53">
        <v>514</v>
      </c>
      <c r="O55" s="53">
        <v>3076</v>
      </c>
      <c r="P55" s="53">
        <v>113</v>
      </c>
      <c r="Q55" s="53">
        <v>855364</v>
      </c>
      <c r="R55" s="53">
        <v>546990</v>
      </c>
      <c r="S55" s="53">
        <v>308374</v>
      </c>
      <c r="T55" s="53">
        <v>0</v>
      </c>
      <c r="U55" s="53">
        <v>169145</v>
      </c>
      <c r="V55" s="53">
        <v>109633</v>
      </c>
    </row>
    <row r="56" spans="1:22" ht="33" customHeight="1">
      <c r="A56" s="4" t="s">
        <v>54</v>
      </c>
      <c r="B56" s="54">
        <v>1899237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2727084</v>
      </c>
      <c r="K56" s="54">
        <v>0</v>
      </c>
      <c r="L56" s="4" t="s">
        <v>54</v>
      </c>
      <c r="M56" s="54">
        <v>2724245</v>
      </c>
      <c r="N56" s="54">
        <v>1663</v>
      </c>
      <c r="O56" s="54">
        <v>26898</v>
      </c>
      <c r="P56" s="54">
        <v>0</v>
      </c>
      <c r="Q56" s="54">
        <v>1962854</v>
      </c>
      <c r="R56" s="54">
        <v>1224965</v>
      </c>
      <c r="S56" s="54">
        <v>737889</v>
      </c>
      <c r="T56" s="54">
        <v>0</v>
      </c>
      <c r="U56" s="54">
        <v>382129</v>
      </c>
      <c r="V56" s="54">
        <v>341642</v>
      </c>
    </row>
    <row r="57" spans="1:22" ht="33" customHeight="1">
      <c r="A57" s="4" t="s">
        <v>43</v>
      </c>
      <c r="B57" s="54">
        <v>655710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1098097</v>
      </c>
      <c r="K57" s="54">
        <v>0</v>
      </c>
      <c r="L57" s="4" t="s">
        <v>43</v>
      </c>
      <c r="M57" s="54">
        <v>1151759</v>
      </c>
      <c r="N57" s="54">
        <v>556</v>
      </c>
      <c r="O57" s="54">
        <v>5325</v>
      </c>
      <c r="P57" s="54">
        <v>204</v>
      </c>
      <c r="Q57" s="54">
        <v>844201</v>
      </c>
      <c r="R57" s="54">
        <v>517382</v>
      </c>
      <c r="S57" s="54">
        <v>326819</v>
      </c>
      <c r="T57" s="54">
        <v>0</v>
      </c>
      <c r="U57" s="54">
        <v>167013</v>
      </c>
      <c r="V57" s="54">
        <v>132120</v>
      </c>
    </row>
    <row r="58" spans="1:22" ht="33" customHeight="1">
      <c r="A58" s="4" t="s">
        <v>44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1597912</v>
      </c>
      <c r="K58" s="54">
        <v>0</v>
      </c>
      <c r="L58" s="4" t="s">
        <v>44</v>
      </c>
      <c r="M58" s="54">
        <v>1587985</v>
      </c>
      <c r="N58" s="54">
        <v>645</v>
      </c>
      <c r="O58" s="54">
        <v>83</v>
      </c>
      <c r="P58" s="54">
        <v>0</v>
      </c>
      <c r="Q58" s="54">
        <v>1201812</v>
      </c>
      <c r="R58" s="54">
        <v>759384</v>
      </c>
      <c r="S58" s="54">
        <v>442428</v>
      </c>
      <c r="T58" s="54">
        <v>0</v>
      </c>
      <c r="U58" s="54">
        <v>230143</v>
      </c>
      <c r="V58" s="54">
        <v>152798</v>
      </c>
    </row>
    <row r="59" spans="1:22" ht="33" customHeight="1">
      <c r="A59" s="5" t="s">
        <v>45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4028459</v>
      </c>
      <c r="K59" s="56">
        <v>0</v>
      </c>
      <c r="L59" s="5" t="s">
        <v>45</v>
      </c>
      <c r="M59" s="56">
        <v>3422734</v>
      </c>
      <c r="N59" s="56">
        <v>0</v>
      </c>
      <c r="O59" s="56">
        <v>0</v>
      </c>
      <c r="P59" s="56">
        <v>0</v>
      </c>
      <c r="Q59" s="56">
        <v>2619538</v>
      </c>
      <c r="R59" s="56">
        <v>1581480</v>
      </c>
      <c r="S59" s="56">
        <v>1038058</v>
      </c>
      <c r="T59" s="56">
        <v>0</v>
      </c>
      <c r="U59" s="56">
        <v>514943</v>
      </c>
      <c r="V59" s="56">
        <v>281502</v>
      </c>
    </row>
    <row r="60" spans="1:22" ht="33" customHeight="1">
      <c r="A60" s="4" t="s">
        <v>46</v>
      </c>
      <c r="B60" s="54">
        <v>0</v>
      </c>
      <c r="C60" s="54">
        <v>0</v>
      </c>
      <c r="D60" s="54">
        <v>0</v>
      </c>
      <c r="E60" s="54">
        <v>0</v>
      </c>
      <c r="F60" s="54">
        <v>5569</v>
      </c>
      <c r="G60" s="54">
        <v>0</v>
      </c>
      <c r="H60" s="54">
        <v>0</v>
      </c>
      <c r="I60" s="54">
        <v>0</v>
      </c>
      <c r="J60" s="54">
        <v>671419</v>
      </c>
      <c r="K60" s="54">
        <v>41627</v>
      </c>
      <c r="L60" s="4" t="s">
        <v>46</v>
      </c>
      <c r="M60" s="54">
        <v>750115</v>
      </c>
      <c r="N60" s="54">
        <v>403</v>
      </c>
      <c r="O60" s="54">
        <v>7267</v>
      </c>
      <c r="P60" s="54">
        <v>25966</v>
      </c>
      <c r="Q60" s="54">
        <v>538789</v>
      </c>
      <c r="R60" s="54">
        <v>334978</v>
      </c>
      <c r="S60" s="54">
        <v>203811</v>
      </c>
      <c r="T60" s="54">
        <v>0</v>
      </c>
      <c r="U60" s="54">
        <v>106567</v>
      </c>
      <c r="V60" s="54">
        <v>66064</v>
      </c>
    </row>
    <row r="61" spans="1:22" ht="33" customHeight="1">
      <c r="A61" s="4" t="s">
        <v>74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4" t="s">
        <v>74</v>
      </c>
      <c r="M61" s="54">
        <v>725</v>
      </c>
      <c r="N61" s="54">
        <v>412</v>
      </c>
      <c r="O61" s="54">
        <v>245</v>
      </c>
      <c r="P61" s="54">
        <v>68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33" customHeight="1" thickBot="1">
      <c r="A62" s="4" t="s">
        <v>75</v>
      </c>
      <c r="B62" s="55">
        <v>819855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4" t="s">
        <v>75</v>
      </c>
      <c r="M62" s="55">
        <v>227310</v>
      </c>
      <c r="N62" s="55">
        <v>441</v>
      </c>
      <c r="O62" s="55">
        <v>65</v>
      </c>
      <c r="P62" s="55">
        <v>0</v>
      </c>
      <c r="Q62" s="55">
        <v>168330</v>
      </c>
      <c r="R62" s="55">
        <v>116489</v>
      </c>
      <c r="S62" s="55">
        <v>51841</v>
      </c>
      <c r="T62" s="55">
        <v>0</v>
      </c>
      <c r="U62" s="55">
        <v>33785</v>
      </c>
      <c r="V62" s="55">
        <v>24011</v>
      </c>
    </row>
    <row r="63" spans="1:22" ht="33" customHeight="1" thickTop="1">
      <c r="A63" s="21" t="s">
        <v>47</v>
      </c>
      <c r="B63" s="7">
        <f aca="true" t="shared" si="2" ref="B63:K63">SUM(B40:B62)</f>
        <v>12923536</v>
      </c>
      <c r="C63" s="7">
        <f t="shared" si="2"/>
        <v>0</v>
      </c>
      <c r="D63" s="7">
        <f t="shared" si="2"/>
        <v>0</v>
      </c>
      <c r="E63" s="7">
        <f t="shared" si="2"/>
        <v>0</v>
      </c>
      <c r="F63" s="7">
        <f t="shared" si="2"/>
        <v>5569</v>
      </c>
      <c r="G63" s="7">
        <v>0</v>
      </c>
      <c r="H63" s="7">
        <v>0</v>
      </c>
      <c r="I63" s="7">
        <v>0</v>
      </c>
      <c r="J63" s="7">
        <f t="shared" si="2"/>
        <v>18222899</v>
      </c>
      <c r="K63" s="7">
        <f t="shared" si="2"/>
        <v>127415</v>
      </c>
      <c r="L63" s="30" t="s">
        <v>47</v>
      </c>
      <c r="M63" s="59">
        <f aca="true" t="shared" si="3" ref="M63:U63">SUM(M40:M62)</f>
        <v>24750270</v>
      </c>
      <c r="N63" s="59">
        <f t="shared" si="3"/>
        <v>9234</v>
      </c>
      <c r="O63" s="59">
        <f t="shared" si="3"/>
        <v>71965</v>
      </c>
      <c r="P63" s="59">
        <f t="shared" si="3"/>
        <v>26451</v>
      </c>
      <c r="Q63" s="59">
        <f t="shared" si="3"/>
        <v>12708164</v>
      </c>
      <c r="R63" s="59">
        <f t="shared" si="3"/>
        <v>7974998</v>
      </c>
      <c r="S63" s="59">
        <f t="shared" si="3"/>
        <v>4729550</v>
      </c>
      <c r="T63" s="59">
        <f t="shared" si="3"/>
        <v>3616</v>
      </c>
      <c r="U63" s="59">
        <f t="shared" si="3"/>
        <v>2504219</v>
      </c>
      <c r="V63" s="59">
        <f>SUM(V40:V62)</f>
        <v>8569411</v>
      </c>
    </row>
    <row r="64" spans="1:22" ht="24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</row>
    <row r="65" spans="1:22" ht="24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</row>
    <row r="66" spans="1:22" ht="24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</row>
    <row r="67" spans="1:22" ht="24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</row>
    <row r="68" spans="1:22" ht="24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</row>
    <row r="69" spans="1:22" ht="24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</row>
    <row r="70" spans="1:22" ht="24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</row>
    <row r="71" spans="1:22" ht="24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</row>
    <row r="72" spans="1:22" ht="24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</row>
    <row r="73" spans="1:22" ht="24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</row>
    <row r="74" spans="1:22" ht="24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</row>
    <row r="75" spans="1:22" ht="24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</row>
    <row r="76" spans="1:22" ht="24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</row>
    <row r="77" spans="1:22" ht="24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</row>
    <row r="78" spans="1:22" ht="24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</row>
  </sheetData>
  <sheetProtection/>
  <printOptions/>
  <pageMargins left="0.7874015748031497" right="0.7874015748031497" top="0.5905511811023623" bottom="0.5118110236220472" header="0.5118110236220472" footer="0.3937007874015748"/>
  <pageSetup firstPageNumber="247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2018-03-01T01:15:15Z</cp:lastPrinted>
  <dcterms:modified xsi:type="dcterms:W3CDTF">2018-11-29T05:37:59Z</dcterms:modified>
  <cp:category/>
  <cp:version/>
  <cp:contentType/>
  <cp:contentStatus/>
</cp:coreProperties>
</file>