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9915" windowHeight="8010" tabRatio="601" activeTab="0"/>
  </bookViews>
  <sheets>
    <sheet name="第２０表地方債現在高償還" sheetId="1" r:id="rId1"/>
  </sheets>
  <definedNames>
    <definedName name="_xlnm.Print_Area" localSheetId="0">'第２０表地方債現在高償還'!$A$1:$DK$66</definedName>
    <definedName name="_xlnm.Print_Titles" localSheetId="0">'第２０表地方債現在高償還'!$A:$A</definedName>
  </definedNames>
  <calcPr fullCalcOnLoad="1"/>
</workbook>
</file>

<file path=xl/sharedStrings.xml><?xml version="1.0" encoding="utf-8"?>
<sst xmlns="http://schemas.openxmlformats.org/spreadsheetml/2006/main" count="263" uniqueCount="242">
  <si>
    <t>市町村名</t>
  </si>
  <si>
    <t>うち減収補てん債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</si>
  <si>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</si>
  <si>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</si>
  <si>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</si>
  <si>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</si>
  <si>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</si>
  <si>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</si>
  <si>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</si>
  <si>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</si>
  <si>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</si>
  <si>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</si>
  <si>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</si>
  <si>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</si>
  <si>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</si>
  <si>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</si>
  <si>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</si>
  <si>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</si>
  <si>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</si>
  <si>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</si>
  <si>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</si>
  <si>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</si>
  <si>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</si>
  <si>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</si>
  <si>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</si>
  <si>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</si>
  <si>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</si>
  <si>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</si>
  <si>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</si>
  <si>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</si>
  <si>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</si>
  <si>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</si>
  <si>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</si>
  <si>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</si>
  <si>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</si>
  <si>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</si>
  <si>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</si>
  <si>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</si>
  <si>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</si>
  <si>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</si>
  <si>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</si>
  <si>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</si>
  <si>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</si>
  <si>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</si>
  <si>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</si>
  <si>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</si>
  <si>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</si>
  <si>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</si>
  <si>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</si>
  <si>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</si>
  <si>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</si>
  <si>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</si>
  <si>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</si>
  <si>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</si>
  <si>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</si>
  <si>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</si>
  <si>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</si>
  <si>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</si>
  <si>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</si>
  <si>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</si>
  <si>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</si>
  <si>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</si>
  <si>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</si>
  <si>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</si>
  <si>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</si>
  <si>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</si>
  <si>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  貸付債</t>
  </si>
  <si>
    <t>うち旧資金運用部資金</t>
  </si>
  <si>
    <t>７．０％超</t>
  </si>
  <si>
    <t>事業債</t>
  </si>
  <si>
    <t>緊急基盤整備</t>
  </si>
  <si>
    <t>うち日本新生</t>
  </si>
  <si>
    <t>対策事業債</t>
  </si>
  <si>
    <t>合整備事業債</t>
  </si>
  <si>
    <t>うち旧地域総</t>
  </si>
  <si>
    <t>（継続事業分）</t>
  </si>
  <si>
    <t>設整備事業債</t>
  </si>
  <si>
    <t>うち臨時経済</t>
  </si>
  <si>
    <t>事業債</t>
  </si>
  <si>
    <t>うち法第５条</t>
  </si>
  <si>
    <t>によるもの</t>
  </si>
  <si>
    <t>臨時特例債</t>
  </si>
  <si>
    <t>対策債</t>
  </si>
  <si>
    <t>１．５％以下</t>
  </si>
  <si>
    <t>２．０％以下</t>
  </si>
  <si>
    <t>田村市</t>
  </si>
  <si>
    <t>飯舘村</t>
  </si>
  <si>
    <t>うち地域再生</t>
  </si>
  <si>
    <t>事業債</t>
  </si>
  <si>
    <t>市計</t>
  </si>
  <si>
    <t>うち予算貸付</t>
  </si>
  <si>
    <t>うち財源</t>
  </si>
  <si>
    <t>対策債等</t>
  </si>
  <si>
    <t>うち地域総合</t>
  </si>
  <si>
    <t>整備事業債</t>
  </si>
  <si>
    <t>事業債</t>
  </si>
  <si>
    <t>うち地域活性化</t>
  </si>
  <si>
    <t>うち防災対策</t>
  </si>
  <si>
    <t>（１）単独災害</t>
  </si>
  <si>
    <t>復旧事業債</t>
  </si>
  <si>
    <t>（２）補助災害</t>
  </si>
  <si>
    <t>特例対策債</t>
  </si>
  <si>
    <t>うち転貸</t>
  </si>
  <si>
    <t>によるもの</t>
  </si>
  <si>
    <t>特定事業債</t>
  </si>
  <si>
    <t>特例債</t>
  </si>
  <si>
    <t>補てん債</t>
  </si>
  <si>
    <t>金融機関</t>
  </si>
  <si>
    <t xml:space="preserve">   事業債</t>
  </si>
  <si>
    <t>地方債現在高の利率別内訳</t>
  </si>
  <si>
    <t>地方債現在高借入先別内訳</t>
  </si>
  <si>
    <t>南相馬市</t>
  </si>
  <si>
    <t>伊達市</t>
  </si>
  <si>
    <t>南会津町</t>
  </si>
  <si>
    <t>会津美里町</t>
  </si>
  <si>
    <t>２公営住宅建設</t>
  </si>
  <si>
    <t>３災害復旧事業債</t>
  </si>
  <si>
    <t>等整備事業債</t>
  </si>
  <si>
    <t>(２)社会福祉施</t>
  </si>
  <si>
    <t>設整備事業債</t>
  </si>
  <si>
    <t>(１)学校教育施設</t>
  </si>
  <si>
    <t>(３)一般廃棄物</t>
  </si>
  <si>
    <t>処理事業債</t>
  </si>
  <si>
    <t>(４)一般補助施設</t>
  </si>
  <si>
    <t>整備等事業債</t>
  </si>
  <si>
    <t>うち転貸債</t>
  </si>
  <si>
    <t>(５)施設整備事業債</t>
  </si>
  <si>
    <t>（一般財源化分）</t>
  </si>
  <si>
    <t>推進債</t>
  </si>
  <si>
    <t>～平成１７年度分</t>
  </si>
  <si>
    <t>本宮市</t>
  </si>
  <si>
    <t>平成１８年度分～</t>
  </si>
  <si>
    <t>債特例分</t>
  </si>
  <si>
    <t>うち地方道路整備</t>
  </si>
  <si>
    <t>臨時貸付金</t>
  </si>
  <si>
    <t>（昭和60～</t>
  </si>
  <si>
    <t>63年度分）</t>
  </si>
  <si>
    <t>旧郵便貯金資金</t>
  </si>
  <si>
    <t>旧簡易生命保険資金</t>
  </si>
  <si>
    <t>地方債現在高借入先別内訳</t>
  </si>
  <si>
    <t>１財政融資資金</t>
  </si>
  <si>
    <t>２旧郵政公社資金</t>
  </si>
  <si>
    <t>うち旧公営企業</t>
  </si>
  <si>
    <t>金融公庫資金</t>
  </si>
  <si>
    <t>政府関係機関貸付</t>
  </si>
  <si>
    <t>４国の予算貸付・</t>
  </si>
  <si>
    <t>５ゆうちょ銀行</t>
  </si>
  <si>
    <t>６市中銀行</t>
  </si>
  <si>
    <t>７その他の</t>
  </si>
  <si>
    <t>８かんぽ生命保険</t>
  </si>
  <si>
    <t>９保険会社等</t>
  </si>
  <si>
    <t>１０市場公募債</t>
  </si>
  <si>
    <t>１１共済等</t>
  </si>
  <si>
    <t>１２その他</t>
  </si>
  <si>
    <t>うち地方道路等</t>
  </si>
  <si>
    <t>うち一般事業債</t>
  </si>
  <si>
    <t>（河川等分）</t>
  </si>
  <si>
    <t>３地方公共団体金融機構資金</t>
  </si>
  <si>
    <t>　政府関係機関</t>
  </si>
  <si>
    <t>（１）補助・直轄</t>
  </si>
  <si>
    <t>減災事業計画に</t>
  </si>
  <si>
    <t>単独事業</t>
  </si>
  <si>
    <t>基づく単独事業</t>
  </si>
  <si>
    <t>１４退職手当債</t>
  </si>
  <si>
    <t>うち旧合併特例</t>
  </si>
  <si>
    <t>４（旧）緊急防災・減災事業債</t>
  </si>
  <si>
    <t>（２）継ぎ足し</t>
  </si>
  <si>
    <t>（３）緊急防災・</t>
  </si>
  <si>
    <t>５全国防災</t>
  </si>
  <si>
    <t>６教育・福祉施設等整備事業債</t>
  </si>
  <si>
    <t>７一般単独事業債</t>
  </si>
  <si>
    <t>うち復旧・</t>
  </si>
  <si>
    <t>復興事業分</t>
  </si>
  <si>
    <t>うち（旧）緊急</t>
  </si>
  <si>
    <t>防災・減災</t>
  </si>
  <si>
    <t>（臨時高等学校</t>
  </si>
  <si>
    <t>関連事業分）</t>
  </si>
  <si>
    <t>うち（新）緊急</t>
  </si>
  <si>
    <t>８辺地対策</t>
  </si>
  <si>
    <t>９過疎対策</t>
  </si>
  <si>
    <t>１１行政改革</t>
  </si>
  <si>
    <t>１２厚生福祉施</t>
  </si>
  <si>
    <t>１３地域財政</t>
  </si>
  <si>
    <t>１５退職手当債</t>
  </si>
  <si>
    <t>１６国の予算貸付・</t>
  </si>
  <si>
    <t>１７地域改善対策</t>
  </si>
  <si>
    <t>７一般単独事業債</t>
  </si>
  <si>
    <t>地方債現在高の利率別内訳</t>
  </si>
  <si>
    <t>事業分</t>
  </si>
  <si>
    <t>改築等分）</t>
  </si>
  <si>
    <t>（被災施設復旧</t>
  </si>
  <si>
    <t>（除却事業分）</t>
  </si>
  <si>
    <t>１公共事業等債</t>
  </si>
  <si>
    <t xml:space="preserve"> 事業</t>
  </si>
  <si>
    <t>（１）旧市町村</t>
  </si>
  <si>
    <t>合併特例事業債</t>
  </si>
  <si>
    <t>（２）旧市町村</t>
  </si>
  <si>
    <t>合併推進事業債</t>
  </si>
  <si>
    <t>平成３１年度</t>
  </si>
  <si>
    <t>（１）転用事業分</t>
  </si>
  <si>
    <t>うち公共施設</t>
  </si>
  <si>
    <t>最適化</t>
  </si>
  <si>
    <t>１８財源対策債</t>
  </si>
  <si>
    <t>１９減収補てん債</t>
  </si>
  <si>
    <t>２０臨時財政</t>
  </si>
  <si>
    <t>２１公共事業等</t>
  </si>
  <si>
    <t>２２減税補てん債</t>
  </si>
  <si>
    <t>２３臨時税収</t>
  </si>
  <si>
    <t>２４臨時財政</t>
  </si>
  <si>
    <t>２５調整債</t>
  </si>
  <si>
    <t>２６減収補てん</t>
  </si>
  <si>
    <t>２７県貸付金</t>
  </si>
  <si>
    <t>２８その他</t>
  </si>
  <si>
    <t>合計（１～２８）</t>
  </si>
  <si>
    <r>
      <t>（昭和61,平成</t>
    </r>
  </si>
  <si>
    <t>（平成14・19</t>
  </si>
  <si>
    <t>うち公共施設等</t>
  </si>
  <si>
    <t>（１）集約化・</t>
  </si>
  <si>
    <t>複合化事業分</t>
  </si>
  <si>
    <t>（２）長寿命化</t>
  </si>
  <si>
    <t>（公共用建物）事業分</t>
  </si>
  <si>
    <t>（３）長寿命化</t>
  </si>
  <si>
    <t>（社会基盤施設）事業分</t>
  </si>
  <si>
    <t>（４）転用</t>
  </si>
  <si>
    <t>（５）立地適正化</t>
  </si>
  <si>
    <t>（６）市町村役場機能</t>
  </si>
  <si>
    <t>緊急保全事業分</t>
  </si>
  <si>
    <t>（７）除却</t>
  </si>
  <si>
    <t>適正管理推進</t>
  </si>
  <si>
    <t>5～7,9～29）</t>
  </si>
  <si>
    <t>～29年度分）</t>
  </si>
  <si>
    <t>平成４０年度</t>
  </si>
  <si>
    <t>平成３２年度</t>
  </si>
  <si>
    <t>平成３３年度</t>
  </si>
  <si>
    <t>平成３４年度</t>
  </si>
  <si>
    <t>平成３５年度</t>
  </si>
  <si>
    <t>平成３６年度</t>
  </si>
  <si>
    <t>平成３７年度</t>
  </si>
  <si>
    <t>平成３８年度</t>
  </si>
  <si>
    <t>平成３９年度</t>
  </si>
  <si>
    <t>10公共用地</t>
  </si>
  <si>
    <t>先行取得等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</si>
</sst>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;&quot;▲ &quot;#,##0.0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6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2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>
        <color indexed="8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14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3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3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188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8" fillId="0" borderId="0" xfId="0" applyFont="1" applyAlignment="1">
      <alignment/>
    </xf>
    <xf numFmtId="3" fontId="6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left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3" fontId="9" fillId="0" borderId="18" xfId="0" applyNumberFormat="1" applyFont="1" applyBorder="1" applyAlignment="1">
      <alignment horizontal="center" vertical="center" shrinkToFit="1"/>
    </xf>
    <xf numFmtId="3" fontId="9" fillId="0" borderId="19" xfId="0" applyNumberFormat="1" applyFont="1" applyBorder="1" applyAlignment="1">
      <alignment horizontal="center" vertical="center" shrinkToFit="1"/>
    </xf>
    <xf numFmtId="3" fontId="9" fillId="0" borderId="20" xfId="0" applyNumberFormat="1" applyFont="1" applyBorder="1" applyAlignment="1">
      <alignment horizontal="center" vertical="center" shrinkToFit="1"/>
    </xf>
    <xf numFmtId="3" fontId="9" fillId="0" borderId="21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center" shrinkToFit="1"/>
    </xf>
    <xf numFmtId="3" fontId="9" fillId="0" borderId="23" xfId="0" applyNumberFormat="1" applyFont="1" applyFill="1" applyBorder="1" applyAlignment="1">
      <alignment horizontal="center" vertical="center" shrinkToFit="1"/>
    </xf>
    <xf numFmtId="3" fontId="9" fillId="0" borderId="22" xfId="0" applyNumberFormat="1" applyFont="1" applyFill="1" applyBorder="1" applyAlignment="1">
      <alignment horizontal="center" vertical="center" shrinkToFit="1"/>
    </xf>
    <xf numFmtId="3" fontId="9" fillId="0" borderId="24" xfId="0" applyNumberFormat="1" applyFont="1" applyFill="1" applyBorder="1" applyAlignment="1">
      <alignment horizontal="center" vertical="center" shrinkToFit="1"/>
    </xf>
    <xf numFmtId="3" fontId="9" fillId="0" borderId="25" xfId="0" applyFont="1" applyFill="1" applyBorder="1" applyAlignment="1">
      <alignment horizontal="center" vertical="center" shrinkToFit="1"/>
    </xf>
    <xf numFmtId="3" fontId="9" fillId="0" borderId="26" xfId="0" applyFont="1" applyFill="1" applyBorder="1" applyAlignment="1">
      <alignment horizontal="center" vertical="center" shrinkToFit="1"/>
    </xf>
    <xf numFmtId="3" fontId="9" fillId="0" borderId="27" xfId="0" applyNumberFormat="1" applyFont="1" applyFill="1" applyBorder="1" applyAlignment="1">
      <alignment horizontal="center" shrinkToFit="1"/>
    </xf>
    <xf numFmtId="3" fontId="9" fillId="0" borderId="28" xfId="0" applyNumberFormat="1" applyFont="1" applyFill="1" applyBorder="1" applyAlignment="1">
      <alignment horizontal="center" shrinkToFit="1"/>
    </xf>
    <xf numFmtId="3" fontId="6" fillId="0" borderId="29" xfId="0" applyFont="1" applyBorder="1" applyAlignment="1">
      <alignment/>
    </xf>
    <xf numFmtId="3" fontId="6" fillId="0" borderId="0" xfId="0" applyFont="1" applyAlignment="1">
      <alignment/>
    </xf>
    <xf numFmtId="3" fontId="6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vertical="center"/>
    </xf>
    <xf numFmtId="3" fontId="0" fillId="0" borderId="32" xfId="0" applyBorder="1" applyAlignment="1">
      <alignment/>
    </xf>
    <xf numFmtId="3" fontId="8" fillId="0" borderId="32" xfId="0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shrinkToFit="1"/>
    </xf>
    <xf numFmtId="177" fontId="4" fillId="0" borderId="0" xfId="0" applyNumberFormat="1" applyFont="1" applyAlignment="1">
      <alignment shrinkToFit="1"/>
    </xf>
    <xf numFmtId="3" fontId="6" fillId="0" borderId="32" xfId="0" applyFont="1" applyBorder="1" applyAlignment="1">
      <alignment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left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left" vertical="center"/>
    </xf>
    <xf numFmtId="3" fontId="9" fillId="0" borderId="36" xfId="0" applyNumberFormat="1" applyFont="1" applyBorder="1" applyAlignment="1">
      <alignment horizontal="left" vertical="center"/>
    </xf>
    <xf numFmtId="3" fontId="6" fillId="0" borderId="29" xfId="0" applyFont="1" applyBorder="1" applyAlignment="1">
      <alignment shrinkToFit="1"/>
    </xf>
    <xf numFmtId="3" fontId="6" fillId="0" borderId="0" xfId="0" applyFont="1" applyBorder="1" applyAlignment="1">
      <alignment shrinkToFit="1"/>
    </xf>
    <xf numFmtId="3" fontId="6" fillId="0" borderId="0" xfId="0" applyFont="1" applyAlignment="1">
      <alignment shrinkToFit="1"/>
    </xf>
    <xf numFmtId="178" fontId="6" fillId="0" borderId="0" xfId="0" applyNumberFormat="1" applyFont="1" applyAlignment="1">
      <alignment shrinkToFit="1"/>
    </xf>
    <xf numFmtId="3" fontId="0" fillId="0" borderId="0" xfId="0" applyAlignment="1">
      <alignment shrinkToFit="1"/>
    </xf>
    <xf numFmtId="3" fontId="0" fillId="33" borderId="0" xfId="0" applyFill="1" applyAlignment="1">
      <alignment shrinkToFit="1"/>
    </xf>
    <xf numFmtId="3" fontId="5" fillId="0" borderId="0" xfId="0" applyFont="1" applyAlignment="1">
      <alignment shrinkToFit="1"/>
    </xf>
    <xf numFmtId="3" fontId="9" fillId="0" borderId="37" xfId="0" applyNumberFormat="1" applyFont="1" applyBorder="1" applyAlignment="1">
      <alignment horizontal="left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left" vertical="center"/>
    </xf>
    <xf numFmtId="3" fontId="0" fillId="0" borderId="39" xfId="0" applyBorder="1" applyAlignment="1">
      <alignment/>
    </xf>
    <xf numFmtId="3" fontId="0" fillId="0" borderId="15" xfId="0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shrinkToFi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13" xfId="0" applyFont="1" applyFill="1" applyBorder="1" applyAlignment="1">
      <alignment horizontal="center" vertical="center" shrinkToFit="1"/>
    </xf>
    <xf numFmtId="3" fontId="6" fillId="0" borderId="29" xfId="0" applyFont="1" applyFill="1" applyBorder="1" applyAlignment="1">
      <alignment shrinkToFit="1"/>
    </xf>
    <xf numFmtId="3" fontId="6" fillId="0" borderId="0" xfId="0" applyFont="1" applyFill="1" applyAlignment="1">
      <alignment shrinkToFit="1"/>
    </xf>
    <xf numFmtId="3" fontId="0" fillId="0" borderId="0" xfId="0" applyFill="1" applyAlignment="1">
      <alignment shrinkToFit="1"/>
    </xf>
    <xf numFmtId="3" fontId="9" fillId="0" borderId="39" xfId="0" applyNumberFormat="1" applyFont="1" applyBorder="1" applyAlignment="1">
      <alignment horizontal="left" vertical="center"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shrinkToFit="1"/>
    </xf>
    <xf numFmtId="3" fontId="9" fillId="0" borderId="38" xfId="0" applyNumberFormat="1" applyFont="1" applyBorder="1" applyAlignment="1">
      <alignment vertical="center"/>
    </xf>
    <xf numFmtId="3" fontId="4" fillId="0" borderId="40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center" vertical="center" shrinkToFit="1"/>
    </xf>
    <xf numFmtId="3" fontId="9" fillId="0" borderId="24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 vertical="top" shrinkToFit="1"/>
    </xf>
    <xf numFmtId="3" fontId="9" fillId="0" borderId="11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 horizontal="center" vertical="center" shrinkToFit="1"/>
    </xf>
    <xf numFmtId="3" fontId="9" fillId="0" borderId="23" xfId="0" applyNumberFormat="1" applyFont="1" applyFill="1" applyBorder="1" applyAlignment="1">
      <alignment horizontal="center" shrinkToFit="1"/>
    </xf>
    <xf numFmtId="3" fontId="9" fillId="0" borderId="40" xfId="0" applyNumberFormat="1" applyFont="1" applyFill="1" applyBorder="1" applyAlignment="1">
      <alignment horizontal="center" shrinkToFit="1"/>
    </xf>
    <xf numFmtId="3" fontId="9" fillId="0" borderId="42" xfId="0" applyNumberFormat="1" applyFont="1" applyFill="1" applyBorder="1" applyAlignment="1">
      <alignment horizontal="center" shrinkToFit="1"/>
    </xf>
    <xf numFmtId="3" fontId="9" fillId="0" borderId="43" xfId="0" applyNumberFormat="1" applyFont="1" applyFill="1" applyBorder="1" applyAlignment="1">
      <alignment horizontal="center" shrinkToFit="1"/>
    </xf>
    <xf numFmtId="3" fontId="9" fillId="0" borderId="44" xfId="0" applyNumberFormat="1" applyFont="1" applyFill="1" applyBorder="1" applyAlignment="1">
      <alignment horizontal="center" shrinkToFit="1"/>
    </xf>
    <xf numFmtId="3" fontId="9" fillId="0" borderId="45" xfId="0" applyNumberFormat="1" applyFont="1" applyFill="1" applyBorder="1" applyAlignment="1">
      <alignment horizontal="center" shrinkToFit="1"/>
    </xf>
    <xf numFmtId="3" fontId="9" fillId="0" borderId="10" xfId="0" applyNumberFormat="1" applyFont="1" applyFill="1" applyBorder="1" applyAlignment="1">
      <alignment horizontal="center" shrinkToFit="1"/>
    </xf>
    <xf numFmtId="3" fontId="9" fillId="0" borderId="46" xfId="0" applyNumberFormat="1" applyFont="1" applyFill="1" applyBorder="1" applyAlignment="1">
      <alignment horizontal="center" shrinkToFit="1"/>
    </xf>
    <xf numFmtId="3" fontId="9" fillId="0" borderId="47" xfId="0" applyNumberFormat="1" applyFont="1" applyFill="1" applyBorder="1" applyAlignment="1">
      <alignment horizontal="center" vertical="top" shrinkToFit="1"/>
    </xf>
    <xf numFmtId="3" fontId="9" fillId="0" borderId="41" xfId="0" applyNumberFormat="1" applyFont="1" applyFill="1" applyBorder="1" applyAlignment="1">
      <alignment horizontal="center" vertical="top" shrinkToFit="1"/>
    </xf>
    <xf numFmtId="3" fontId="9" fillId="0" borderId="23" xfId="0" applyNumberFormat="1" applyFont="1" applyFill="1" applyBorder="1" applyAlignment="1">
      <alignment horizontal="center" vertical="top" shrinkToFit="1"/>
    </xf>
    <xf numFmtId="3" fontId="9" fillId="0" borderId="46" xfId="0" applyNumberFormat="1" applyFont="1" applyFill="1" applyBorder="1" applyAlignment="1">
      <alignment horizontal="center" vertical="top" shrinkToFit="1"/>
    </xf>
    <xf numFmtId="3" fontId="9" fillId="0" borderId="46" xfId="0" applyNumberFormat="1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horizontal="center" vertical="top" shrinkToFit="1"/>
    </xf>
    <xf numFmtId="3" fontId="9" fillId="0" borderId="48" xfId="0" applyNumberFormat="1" applyFont="1" applyFill="1" applyBorder="1" applyAlignment="1">
      <alignment horizontal="center" vertical="center" shrinkToFit="1"/>
    </xf>
    <xf numFmtId="3" fontId="5" fillId="0" borderId="40" xfId="0" applyNumberFormat="1" applyFont="1" applyFill="1" applyBorder="1" applyAlignment="1">
      <alignment horizontal="center" shrinkToFit="1"/>
    </xf>
    <xf numFmtId="3" fontId="9" fillId="0" borderId="12" xfId="0" applyNumberFormat="1" applyFont="1" applyFill="1" applyBorder="1" applyAlignment="1">
      <alignment horizontal="center" vertical="top" shrinkToFit="1"/>
    </xf>
    <xf numFmtId="3" fontId="9" fillId="0" borderId="47" xfId="0" applyNumberFormat="1" applyFont="1" applyFill="1" applyBorder="1" applyAlignment="1">
      <alignment horizontal="center" vertical="center" shrinkToFit="1"/>
    </xf>
    <xf numFmtId="3" fontId="9" fillId="0" borderId="10" xfId="0" applyNumberFormat="1" applyFont="1" applyFill="1" applyBorder="1" applyAlignment="1">
      <alignment horizontal="left" shrinkToFit="1"/>
    </xf>
    <xf numFmtId="3" fontId="9" fillId="0" borderId="17" xfId="0" applyNumberFormat="1" applyFont="1" applyFill="1" applyBorder="1" applyAlignment="1">
      <alignment horizontal="center" vertical="center" shrinkToFit="1"/>
    </xf>
    <xf numFmtId="3" fontId="9" fillId="0" borderId="16" xfId="0" applyNumberFormat="1" applyFont="1" applyFill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vertical="center" shrinkToFit="1"/>
    </xf>
    <xf numFmtId="3" fontId="9" fillId="0" borderId="15" xfId="0" applyNumberFormat="1" applyFont="1" applyFill="1" applyBorder="1" applyAlignment="1">
      <alignment horizontal="left" vertical="center" shrinkToFit="1"/>
    </xf>
    <xf numFmtId="3" fontId="9" fillId="0" borderId="49" xfId="0" applyNumberFormat="1" applyFont="1" applyFill="1" applyBorder="1" applyAlignment="1">
      <alignment horizontal="left" shrinkToFit="1"/>
    </xf>
    <xf numFmtId="3" fontId="9" fillId="0" borderId="29" xfId="0" applyNumberFormat="1" applyFont="1" applyFill="1" applyBorder="1" applyAlignment="1">
      <alignment horizontal="center" shrinkToFit="1"/>
    </xf>
    <xf numFmtId="3" fontId="8" fillId="0" borderId="0" xfId="0" applyFont="1" applyFill="1" applyAlignment="1">
      <alignment/>
    </xf>
    <xf numFmtId="3" fontId="6" fillId="0" borderId="0" xfId="0" applyFont="1" applyFill="1" applyAlignment="1">
      <alignment/>
    </xf>
    <xf numFmtId="3" fontId="0" fillId="0" borderId="0" xfId="0" applyFill="1" applyAlignment="1">
      <alignment/>
    </xf>
    <xf numFmtId="3" fontId="9" fillId="0" borderId="41" xfId="0" applyFont="1" applyFill="1" applyBorder="1" applyAlignment="1">
      <alignment horizontal="center" vertical="center" shrinkToFit="1"/>
    </xf>
    <xf numFmtId="3" fontId="9" fillId="0" borderId="0" xfId="0" applyFont="1" applyFill="1" applyBorder="1" applyAlignment="1">
      <alignment horizontal="center" vertical="center" shrinkToFit="1"/>
    </xf>
    <xf numFmtId="3" fontId="9" fillId="0" borderId="12" xfId="0" applyFont="1" applyFill="1" applyBorder="1" applyAlignment="1">
      <alignment horizontal="center" vertical="center" shrinkToFit="1"/>
    </xf>
    <xf numFmtId="3" fontId="5" fillId="0" borderId="46" xfId="0" applyNumberFormat="1" applyFont="1" applyFill="1" applyBorder="1" applyAlignment="1">
      <alignment horizontal="center" vertical="center" shrinkToFit="1"/>
    </xf>
    <xf numFmtId="3" fontId="5" fillId="0" borderId="40" xfId="0" applyNumberFormat="1" applyFont="1" applyFill="1" applyBorder="1" applyAlignment="1">
      <alignment horizontal="center" vertical="center" shrinkToFit="1"/>
    </xf>
    <xf numFmtId="3" fontId="9" fillId="0" borderId="50" xfId="0" applyNumberFormat="1" applyFont="1" applyFill="1" applyBorder="1" applyAlignment="1">
      <alignment horizontal="center" shrinkToFit="1"/>
    </xf>
    <xf numFmtId="3" fontId="9" fillId="0" borderId="11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9" fillId="0" borderId="47" xfId="0" applyFont="1" applyFill="1" applyBorder="1" applyAlignment="1">
      <alignment horizontal="center" vertical="center" shrinkToFit="1"/>
    </xf>
    <xf numFmtId="3" fontId="9" fillId="0" borderId="40" xfId="0" applyFont="1" applyFill="1" applyBorder="1" applyAlignment="1">
      <alignment horizontal="center" vertical="center" shrinkToFit="1"/>
    </xf>
    <xf numFmtId="3" fontId="9" fillId="0" borderId="23" xfId="0" applyFont="1" applyFill="1" applyBorder="1" applyAlignment="1">
      <alignment horizontal="center" vertical="center" shrinkToFit="1"/>
    </xf>
    <xf numFmtId="3" fontId="9" fillId="0" borderId="46" xfId="0" applyFont="1" applyFill="1" applyBorder="1" applyAlignment="1">
      <alignment horizontal="center" vertical="center" shrinkToFit="1"/>
    </xf>
    <xf numFmtId="3" fontId="9" fillId="0" borderId="48" xfId="0" applyFont="1" applyFill="1" applyBorder="1" applyAlignment="1">
      <alignment horizontal="center" vertical="center" shrinkToFit="1"/>
    </xf>
    <xf numFmtId="3" fontId="9" fillId="0" borderId="12" xfId="0" applyFont="1" applyFill="1" applyBorder="1" applyAlignment="1">
      <alignment horizontal="left" vertical="center" shrinkToFit="1"/>
    </xf>
    <xf numFmtId="3" fontId="9" fillId="0" borderId="11" xfId="0" applyFont="1" applyFill="1" applyBorder="1" applyAlignment="1">
      <alignment horizontal="center" vertical="center" shrinkToFit="1"/>
    </xf>
    <xf numFmtId="3" fontId="9" fillId="0" borderId="12" xfId="0" applyFont="1" applyFill="1" applyBorder="1" applyAlignment="1">
      <alignment vertical="center" shrinkToFit="1"/>
    </xf>
    <xf numFmtId="3" fontId="9" fillId="0" borderId="17" xfId="0" applyFont="1" applyFill="1" applyBorder="1" applyAlignment="1">
      <alignment horizontal="center" vertical="center" shrinkToFit="1"/>
    </xf>
    <xf numFmtId="3" fontId="9" fillId="0" borderId="47" xfId="0" applyNumberFormat="1" applyFont="1" applyFill="1" applyBorder="1" applyAlignment="1">
      <alignment horizontal="left" vertical="center" shrinkToFit="1"/>
    </xf>
    <xf numFmtId="3" fontId="9" fillId="0" borderId="0" xfId="0" applyNumberFormat="1" applyFont="1" applyFill="1" applyBorder="1" applyAlignment="1">
      <alignment horizontal="left" vertical="center" shrinkToFit="1"/>
    </xf>
    <xf numFmtId="3" fontId="4" fillId="0" borderId="40" xfId="0" applyFont="1" applyFill="1" applyBorder="1" applyAlignment="1">
      <alignment horizontal="center" vertical="center" wrapText="1"/>
    </xf>
    <xf numFmtId="3" fontId="9" fillId="0" borderId="51" xfId="0" applyFont="1" applyFill="1" applyBorder="1" applyAlignment="1">
      <alignment horizontal="center" vertical="center" shrinkToFit="1"/>
    </xf>
    <xf numFmtId="3" fontId="9" fillId="0" borderId="32" xfId="0" applyFont="1" applyFill="1" applyBorder="1" applyAlignment="1">
      <alignment horizontal="center" vertical="center" shrinkToFit="1"/>
    </xf>
    <xf numFmtId="3" fontId="9" fillId="0" borderId="52" xfId="0" applyFont="1" applyFill="1" applyBorder="1" applyAlignment="1">
      <alignment horizontal="center" vertical="center" shrinkToFit="1"/>
    </xf>
    <xf numFmtId="3" fontId="9" fillId="0" borderId="52" xfId="0" applyFont="1" applyFill="1" applyBorder="1" applyAlignment="1">
      <alignment horizontal="center" vertical="top" shrinkToFit="1"/>
    </xf>
    <xf numFmtId="3" fontId="9" fillId="0" borderId="53" xfId="0" applyFont="1" applyFill="1" applyBorder="1" applyAlignment="1">
      <alignment horizontal="center" vertical="center" shrinkToFit="1"/>
    </xf>
    <xf numFmtId="3" fontId="9" fillId="0" borderId="13" xfId="0" applyFont="1" applyFill="1" applyBorder="1" applyAlignment="1">
      <alignment horizontal="center" vertical="top" shrinkToFit="1"/>
    </xf>
    <xf numFmtId="3" fontId="5" fillId="0" borderId="13" xfId="0" applyFont="1" applyFill="1" applyBorder="1" applyAlignment="1">
      <alignment horizontal="center" vertical="top" shrinkToFit="1"/>
    </xf>
    <xf numFmtId="3" fontId="9" fillId="0" borderId="25" xfId="0" applyFont="1" applyFill="1" applyBorder="1" applyAlignment="1">
      <alignment horizontal="center" vertical="top" shrinkToFit="1"/>
    </xf>
    <xf numFmtId="3" fontId="9" fillId="0" borderId="54" xfId="0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vertical="top" shrinkToFit="1"/>
    </xf>
    <xf numFmtId="3" fontId="9" fillId="0" borderId="55" xfId="0" applyNumberFormat="1" applyFont="1" applyFill="1" applyBorder="1" applyAlignment="1">
      <alignment horizontal="center" vertical="center" shrinkToFit="1"/>
    </xf>
    <xf numFmtId="3" fontId="5" fillId="0" borderId="13" xfId="0" applyFont="1" applyFill="1" applyBorder="1" applyAlignment="1">
      <alignment horizontal="center" vertical="center" shrinkToFit="1"/>
    </xf>
    <xf numFmtId="3" fontId="9" fillId="0" borderId="13" xfId="0" applyFont="1" applyFill="1" applyBorder="1" applyAlignment="1">
      <alignment vertical="center" shrinkToFit="1"/>
    </xf>
    <xf numFmtId="3" fontId="9" fillId="0" borderId="51" xfId="0" applyFont="1" applyFill="1" applyBorder="1" applyAlignment="1">
      <alignment vertical="center" shrinkToFit="1"/>
    </xf>
    <xf numFmtId="3" fontId="9" fillId="0" borderId="55" xfId="0" applyNumberFormat="1" applyFont="1" applyFill="1" applyBorder="1" applyAlignment="1">
      <alignment horizontal="left" vertical="top" shrinkToFit="1"/>
    </xf>
    <xf numFmtId="3" fontId="9" fillId="0" borderId="32" xfId="0" applyNumberFormat="1" applyFont="1" applyFill="1" applyBorder="1" applyAlignment="1">
      <alignment horizontal="left" vertical="top" shrinkToFit="1"/>
    </xf>
    <xf numFmtId="3" fontId="0" fillId="34" borderId="0" xfId="0" applyFill="1" applyAlignment="1">
      <alignment shrinkToFit="1"/>
    </xf>
    <xf numFmtId="3" fontId="6" fillId="0" borderId="0" xfId="0" applyFont="1" applyAlignment="1">
      <alignment horizontal="right" shrinkToFit="1"/>
    </xf>
    <xf numFmtId="184" fontId="6" fillId="0" borderId="30" xfId="0" applyNumberFormat="1" applyFont="1" applyBorder="1" applyAlignment="1">
      <alignment vertical="center" shrinkToFit="1"/>
    </xf>
    <xf numFmtId="184" fontId="6" fillId="0" borderId="30" xfId="0" applyNumberFormat="1" applyFont="1" applyFill="1" applyBorder="1" applyAlignment="1">
      <alignment vertical="center" shrinkToFit="1"/>
    </xf>
    <xf numFmtId="184" fontId="6" fillId="0" borderId="56" xfId="0" applyNumberFormat="1" applyFont="1" applyBorder="1" applyAlignment="1">
      <alignment vertical="center" shrinkToFit="1"/>
    </xf>
    <xf numFmtId="184" fontId="6" fillId="0" borderId="14" xfId="0" applyNumberFormat="1" applyFont="1" applyBorder="1" applyAlignment="1">
      <alignment vertical="center" shrinkToFit="1"/>
    </xf>
    <xf numFmtId="184" fontId="6" fillId="0" borderId="14" xfId="0" applyNumberFormat="1" applyFont="1" applyFill="1" applyBorder="1" applyAlignment="1">
      <alignment vertical="center" shrinkToFit="1"/>
    </xf>
    <xf numFmtId="184" fontId="6" fillId="0" borderId="57" xfId="0" applyNumberFormat="1" applyFont="1" applyBorder="1" applyAlignment="1">
      <alignment vertical="center" shrinkToFit="1"/>
    </xf>
    <xf numFmtId="184" fontId="6" fillId="0" borderId="13" xfId="0" applyNumberFormat="1" applyFont="1" applyBorder="1" applyAlignment="1">
      <alignment vertical="center" shrinkToFit="1"/>
    </xf>
    <xf numFmtId="3" fontId="6" fillId="0" borderId="56" xfId="0" applyNumberFormat="1" applyFont="1" applyFill="1" applyBorder="1" applyAlignment="1">
      <alignment horizontal="center" vertical="center"/>
    </xf>
    <xf numFmtId="184" fontId="6" fillId="0" borderId="11" xfId="0" applyNumberFormat="1" applyFont="1" applyBorder="1" applyAlignment="1">
      <alignment vertical="center" shrinkToFit="1"/>
    </xf>
    <xf numFmtId="184" fontId="65" fillId="0" borderId="11" xfId="142" applyNumberFormat="1" applyFont="1" applyBorder="1" applyAlignment="1">
      <alignment vertical="center" shrinkToFit="1"/>
      <protection/>
    </xf>
    <xf numFmtId="184" fontId="6" fillId="0" borderId="12" xfId="0" applyNumberFormat="1" applyFont="1" applyBorder="1" applyAlignment="1">
      <alignment vertical="center" shrinkToFit="1"/>
    </xf>
    <xf numFmtId="184" fontId="65" fillId="0" borderId="12" xfId="142" applyNumberFormat="1" applyFont="1" applyBorder="1" applyAlignment="1">
      <alignment vertical="center" shrinkToFit="1"/>
      <protection/>
    </xf>
    <xf numFmtId="184" fontId="6" fillId="0" borderId="56" xfId="0" applyNumberFormat="1" applyFont="1" applyFill="1" applyBorder="1" applyAlignment="1">
      <alignment vertical="center" shrinkToFit="1"/>
    </xf>
    <xf numFmtId="184" fontId="65" fillId="0" borderId="56" xfId="142" applyNumberFormat="1" applyFont="1" applyFill="1" applyBorder="1" applyAlignment="1">
      <alignment vertical="center" shrinkToFit="1"/>
      <protection/>
    </xf>
    <xf numFmtId="184" fontId="6" fillId="0" borderId="58" xfId="0" applyNumberFormat="1" applyFont="1" applyBorder="1" applyAlignment="1">
      <alignment vertical="center" shrinkToFit="1"/>
    </xf>
    <xf numFmtId="184" fontId="65" fillId="0" borderId="58" xfId="142" applyNumberFormat="1" applyFont="1" applyBorder="1" applyAlignment="1">
      <alignment vertical="center" shrinkToFit="1"/>
      <protection/>
    </xf>
    <xf numFmtId="184" fontId="65" fillId="0" borderId="13" xfId="142" applyNumberFormat="1" applyFont="1" applyBorder="1" applyAlignment="1">
      <alignment vertical="center" shrinkToFit="1"/>
      <protection/>
    </xf>
    <xf numFmtId="3" fontId="9" fillId="0" borderId="49" xfId="0" applyNumberFormat="1" applyFont="1" applyFill="1" applyBorder="1" applyAlignment="1">
      <alignment horizontal="center" shrinkToFit="1"/>
    </xf>
    <xf numFmtId="3" fontId="9" fillId="0" borderId="18" xfId="0" applyNumberFormat="1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top" shrinkToFit="1"/>
    </xf>
    <xf numFmtId="184" fontId="6" fillId="0" borderId="11" xfId="0" applyNumberFormat="1" applyFont="1" applyFill="1" applyBorder="1" applyAlignment="1">
      <alignment vertical="center" shrinkToFit="1"/>
    </xf>
    <xf numFmtId="3" fontId="9" fillId="0" borderId="41" xfId="0" applyNumberFormat="1" applyFont="1" applyFill="1" applyBorder="1" applyAlignment="1">
      <alignment horizontal="center" shrinkToFit="1"/>
    </xf>
    <xf numFmtId="3" fontId="9" fillId="0" borderId="38" xfId="0" applyNumberFormat="1" applyFont="1" applyBorder="1" applyAlignment="1">
      <alignment horizontal="left" vertical="center" shrinkToFit="1"/>
    </xf>
    <xf numFmtId="3" fontId="9" fillId="0" borderId="59" xfId="0" applyFont="1" applyFill="1" applyBorder="1" applyAlignment="1">
      <alignment horizontal="center" vertical="center" shrinkToFit="1"/>
    </xf>
    <xf numFmtId="3" fontId="9" fillId="0" borderId="39" xfId="0" applyNumberFormat="1" applyFont="1" applyBorder="1" applyAlignment="1">
      <alignment horizontal="left" vertical="center" shrinkToFit="1"/>
    </xf>
    <xf numFmtId="3" fontId="9" fillId="0" borderId="39" xfId="0" applyNumberFormat="1" applyFont="1" applyFill="1" applyBorder="1" applyAlignment="1">
      <alignment horizontal="center" shrinkToFit="1"/>
    </xf>
    <xf numFmtId="3" fontId="9" fillId="0" borderId="38" xfId="0" applyNumberFormat="1" applyFont="1" applyFill="1" applyBorder="1" applyAlignment="1">
      <alignment horizontal="center" shrinkToFit="1"/>
    </xf>
    <xf numFmtId="3" fontId="66" fillId="0" borderId="0" xfId="0" applyFont="1" applyAlignment="1">
      <alignment shrinkToFit="1"/>
    </xf>
    <xf numFmtId="3" fontId="4" fillId="0" borderId="0" xfId="0" applyFont="1" applyAlignment="1">
      <alignment shrinkToFit="1"/>
    </xf>
    <xf numFmtId="3" fontId="9" fillId="0" borderId="17" xfId="0" applyNumberFormat="1" applyFont="1" applyFill="1" applyBorder="1" applyAlignment="1">
      <alignment horizontal="left" vertical="center" shrinkToFit="1"/>
    </xf>
    <xf numFmtId="3" fontId="9" fillId="0" borderId="16" xfId="0" applyNumberFormat="1" applyFont="1" applyFill="1" applyBorder="1" applyAlignment="1">
      <alignment horizontal="left" vertical="center" shrinkToFit="1"/>
    </xf>
    <xf numFmtId="3" fontId="9" fillId="0" borderId="36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 shrinkToFit="1"/>
    </xf>
    <xf numFmtId="3" fontId="9" fillId="0" borderId="15" xfId="0" applyNumberFormat="1" applyFont="1" applyBorder="1" applyAlignment="1">
      <alignment vertical="center" shrinkToFit="1"/>
    </xf>
    <xf numFmtId="3" fontId="9" fillId="0" borderId="61" xfId="0" applyNumberFormat="1" applyFont="1" applyBorder="1" applyAlignment="1">
      <alignment horizontal="left" vertical="center"/>
    </xf>
    <xf numFmtId="3" fontId="9" fillId="0" borderId="38" xfId="0" applyNumberFormat="1" applyFont="1" applyBorder="1" applyAlignment="1">
      <alignment horizontal="left" vertical="center"/>
    </xf>
    <xf numFmtId="3" fontId="9" fillId="0" borderId="39" xfId="0" applyNumberFormat="1" applyFont="1" applyBorder="1" applyAlignment="1">
      <alignment horizontal="left" vertical="center"/>
    </xf>
    <xf numFmtId="3" fontId="6" fillId="35" borderId="29" xfId="0" applyFont="1" applyFill="1" applyBorder="1" applyAlignment="1">
      <alignment shrinkToFit="1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42"/>
  <sheetViews>
    <sheetView tabSelected="1" showOutlineSymbols="0" zoomScale="40" zoomScaleNormal="40" zoomScaleSheetLayoutView="55" zoomScalePageLayoutView="40" workbookViewId="0" topLeftCell="A1">
      <selection activeCell="A1" sqref="A1"/>
    </sheetView>
  </sheetViews>
  <sheetFormatPr defaultColWidth="24.75390625" defaultRowHeight="14.25"/>
  <cols>
    <col min="1" max="1" width="19.625" style="0" customWidth="1"/>
    <col min="2" max="13" width="17.75390625" style="49" customWidth="1"/>
    <col min="14" max="14" width="17.75390625" style="66" customWidth="1"/>
    <col min="15" max="27" width="17.75390625" style="49" customWidth="1"/>
    <col min="28" max="30" width="17.75390625" style="50" customWidth="1"/>
    <col min="31" max="50" width="17.75390625" style="49" customWidth="1"/>
    <col min="51" max="52" width="17.75390625" style="143" customWidth="1"/>
    <col min="53" max="115" width="17.75390625" style="49" customWidth="1"/>
    <col min="116" max="116" width="10.75390625" style="0" customWidth="1"/>
    <col min="117" max="117" width="22.75390625" style="28" customWidth="1"/>
    <col min="118" max="118" width="22.75390625" style="0" customWidth="1"/>
    <col min="119" max="119" width="18.625" style="0" bestFit="1" customWidth="1"/>
    <col min="120" max="120" width="4.375" style="0" customWidth="1"/>
    <col min="121" max="122" width="18.625" style="0" bestFit="1" customWidth="1"/>
    <col min="123" max="123" width="4.375" style="0" bestFit="1" customWidth="1"/>
  </cols>
  <sheetData>
    <row r="1" spans="1:116" ht="27" customHeight="1">
      <c r="A1" s="1" t="s">
        <v>0</v>
      </c>
      <c r="B1" s="18" t="s">
        <v>192</v>
      </c>
      <c r="C1" s="52"/>
      <c r="D1" s="8" t="s">
        <v>115</v>
      </c>
      <c r="E1" s="8"/>
      <c r="F1" s="8"/>
      <c r="G1" s="17" t="s">
        <v>116</v>
      </c>
      <c r="H1" s="8"/>
      <c r="I1" s="8"/>
      <c r="J1" s="31" t="s">
        <v>165</v>
      </c>
      <c r="K1" s="53"/>
      <c r="L1" s="53"/>
      <c r="M1" s="54"/>
      <c r="N1" s="60" t="s">
        <v>168</v>
      </c>
      <c r="O1" s="31" t="s">
        <v>169</v>
      </c>
      <c r="P1" s="43"/>
      <c r="Q1" s="8"/>
      <c r="R1" s="8"/>
      <c r="S1" s="8"/>
      <c r="T1" s="178"/>
      <c r="U1" s="179"/>
      <c r="V1" s="17" t="s">
        <v>170</v>
      </c>
      <c r="W1" s="43"/>
      <c r="X1" s="8"/>
      <c r="Y1" s="38"/>
      <c r="Z1" s="38"/>
      <c r="AA1" s="41" t="s">
        <v>186</v>
      </c>
      <c r="AB1" s="59"/>
      <c r="AC1" s="55"/>
      <c r="AD1" s="55"/>
      <c r="AE1" s="38"/>
      <c r="AF1" s="70"/>
      <c r="AG1" s="70"/>
      <c r="AH1" s="70"/>
      <c r="AI1" s="70"/>
      <c r="AJ1" s="70"/>
      <c r="AK1" s="70"/>
      <c r="AL1" s="70"/>
      <c r="AM1" s="67"/>
      <c r="AN1" s="9" t="s">
        <v>186</v>
      </c>
      <c r="AO1" s="9"/>
      <c r="AP1" s="167"/>
      <c r="AQ1" s="167"/>
      <c r="AR1" s="167"/>
      <c r="AS1" s="167"/>
      <c r="AT1" s="167"/>
      <c r="AU1" s="167"/>
      <c r="AV1" s="167"/>
      <c r="AW1" s="169"/>
      <c r="AX1" s="13" t="s">
        <v>178</v>
      </c>
      <c r="AY1" s="163" t="s">
        <v>179</v>
      </c>
      <c r="AZ1" s="98" t="s">
        <v>240</v>
      </c>
      <c r="BA1" s="14" t="s">
        <v>180</v>
      </c>
      <c r="BB1" s="15" t="s">
        <v>181</v>
      </c>
      <c r="BC1" s="11" t="s">
        <v>182</v>
      </c>
      <c r="BD1" s="15" t="s">
        <v>163</v>
      </c>
      <c r="BE1" s="12" t="s">
        <v>183</v>
      </c>
      <c r="BF1" s="182" t="s">
        <v>184</v>
      </c>
      <c r="BG1" s="183"/>
      <c r="BH1" s="30"/>
      <c r="BI1" s="17" t="s">
        <v>185</v>
      </c>
      <c r="BJ1" s="10"/>
      <c r="BK1" s="10" t="s">
        <v>202</v>
      </c>
      <c r="BL1" s="7" t="s">
        <v>203</v>
      </c>
      <c r="BM1" s="13" t="s">
        <v>204</v>
      </c>
      <c r="BN1" s="15" t="s">
        <v>205</v>
      </c>
      <c r="BO1" s="14" t="s">
        <v>206</v>
      </c>
      <c r="BP1" s="15" t="s">
        <v>207</v>
      </c>
      <c r="BQ1" s="14" t="s">
        <v>208</v>
      </c>
      <c r="BR1" s="12" t="s">
        <v>209</v>
      </c>
      <c r="BS1" s="7" t="s">
        <v>210</v>
      </c>
      <c r="BT1" s="16" t="s">
        <v>211</v>
      </c>
      <c r="BU1" s="56"/>
      <c r="BV1" s="42" t="s">
        <v>212</v>
      </c>
      <c r="BW1" s="16" t="s">
        <v>213</v>
      </c>
      <c r="BX1" s="39"/>
      <c r="BY1" s="184" t="s">
        <v>139</v>
      </c>
      <c r="BZ1" s="185"/>
      <c r="CA1" s="185"/>
      <c r="CB1" s="185"/>
      <c r="CC1" s="185"/>
      <c r="CD1" s="185"/>
      <c r="CE1" s="186"/>
      <c r="CF1" s="43" t="s">
        <v>110</v>
      </c>
      <c r="CG1" s="8"/>
      <c r="CH1" s="8"/>
      <c r="CI1" s="8"/>
      <c r="CJ1" s="38"/>
      <c r="CK1" s="38"/>
      <c r="CL1" s="38"/>
      <c r="CM1" s="38"/>
      <c r="CN1" s="40"/>
      <c r="CO1" s="44" t="s">
        <v>109</v>
      </c>
      <c r="CP1" s="38"/>
      <c r="CQ1" s="58"/>
      <c r="CR1" s="57" t="s">
        <v>187</v>
      </c>
      <c r="CS1" s="38"/>
      <c r="CT1" s="38"/>
      <c r="CU1" s="180"/>
      <c r="CV1" s="181"/>
      <c r="CW1" s="181"/>
      <c r="CX1" s="181"/>
      <c r="CY1" s="181"/>
      <c r="CZ1" s="181"/>
      <c r="DA1" s="181"/>
      <c r="DB1" s="176"/>
      <c r="DC1" s="177"/>
      <c r="DD1" s="177"/>
      <c r="DE1" s="177"/>
      <c r="DF1" s="177"/>
      <c r="DG1" s="177"/>
      <c r="DH1" s="177"/>
      <c r="DI1" s="177"/>
      <c r="DJ1" s="177"/>
      <c r="DK1" s="40"/>
      <c r="DL1" s="5"/>
    </row>
    <row r="2" spans="1:117" s="106" customFormat="1" ht="27" customHeight="1">
      <c r="A2" s="71"/>
      <c r="B2" s="72"/>
      <c r="C2" s="73" t="s">
        <v>91</v>
      </c>
      <c r="D2" s="74" t="s">
        <v>108</v>
      </c>
      <c r="E2" s="75" t="s">
        <v>171</v>
      </c>
      <c r="F2" s="75" t="s">
        <v>173</v>
      </c>
      <c r="G2" s="76"/>
      <c r="H2" s="73" t="s">
        <v>98</v>
      </c>
      <c r="I2" s="73" t="s">
        <v>100</v>
      </c>
      <c r="J2" s="77"/>
      <c r="K2" s="77" t="s">
        <v>159</v>
      </c>
      <c r="L2" s="78" t="s">
        <v>166</v>
      </c>
      <c r="M2" s="75" t="s">
        <v>167</v>
      </c>
      <c r="N2" s="61" t="s">
        <v>88</v>
      </c>
      <c r="O2" s="72"/>
      <c r="P2" s="73" t="s">
        <v>120</v>
      </c>
      <c r="Q2" s="73" t="s">
        <v>118</v>
      </c>
      <c r="R2" s="73" t="s">
        <v>121</v>
      </c>
      <c r="S2" s="19" t="s">
        <v>123</v>
      </c>
      <c r="T2" s="79"/>
      <c r="U2" s="73" t="s">
        <v>126</v>
      </c>
      <c r="V2" s="20"/>
      <c r="W2" s="73" t="s">
        <v>93</v>
      </c>
      <c r="X2" s="80" t="s">
        <v>74</v>
      </c>
      <c r="Y2" s="81" t="s">
        <v>96</v>
      </c>
      <c r="Z2" s="82"/>
      <c r="AA2" s="80" t="s">
        <v>97</v>
      </c>
      <c r="AB2" s="19" t="s">
        <v>164</v>
      </c>
      <c r="AC2" s="26"/>
      <c r="AD2" s="25"/>
      <c r="AE2" s="83" t="s">
        <v>154</v>
      </c>
      <c r="AF2" s="61" t="s">
        <v>155</v>
      </c>
      <c r="AG2" s="61" t="s">
        <v>155</v>
      </c>
      <c r="AH2" s="61" t="s">
        <v>155</v>
      </c>
      <c r="AI2" s="61" t="s">
        <v>155</v>
      </c>
      <c r="AJ2" s="61" t="s">
        <v>87</v>
      </c>
      <c r="AK2" s="84" t="s">
        <v>71</v>
      </c>
      <c r="AL2" s="77" t="s">
        <v>77</v>
      </c>
      <c r="AM2" s="75" t="s">
        <v>171</v>
      </c>
      <c r="AN2" s="75" t="s">
        <v>177</v>
      </c>
      <c r="AO2" s="75" t="s">
        <v>200</v>
      </c>
      <c r="AP2" s="166" t="s">
        <v>216</v>
      </c>
      <c r="AQ2" s="171"/>
      <c r="AR2" s="171"/>
      <c r="AS2" s="171"/>
      <c r="AT2" s="171"/>
      <c r="AU2" s="171"/>
      <c r="AV2" s="171"/>
      <c r="AW2" s="170"/>
      <c r="AX2" s="85" t="s">
        <v>78</v>
      </c>
      <c r="AY2" s="164" t="s">
        <v>95</v>
      </c>
      <c r="AZ2" s="86" t="s">
        <v>241</v>
      </c>
      <c r="BA2" s="87" t="s">
        <v>128</v>
      </c>
      <c r="BB2" s="88" t="s">
        <v>76</v>
      </c>
      <c r="BC2" s="86" t="s">
        <v>101</v>
      </c>
      <c r="BD2" s="89" t="s">
        <v>129</v>
      </c>
      <c r="BE2" s="90" t="s">
        <v>131</v>
      </c>
      <c r="BF2" s="91" t="s">
        <v>158</v>
      </c>
      <c r="BG2" s="81" t="s">
        <v>102</v>
      </c>
      <c r="BH2" s="75" t="s">
        <v>133</v>
      </c>
      <c r="BI2" s="92" t="s">
        <v>104</v>
      </c>
      <c r="BJ2" s="80" t="s">
        <v>79</v>
      </c>
      <c r="BK2" s="93"/>
      <c r="BL2" s="61" t="s">
        <v>214</v>
      </c>
      <c r="BM2" s="85" t="s">
        <v>105</v>
      </c>
      <c r="BN2" s="88" t="s">
        <v>81</v>
      </c>
      <c r="BO2" s="20"/>
      <c r="BP2" s="88" t="s">
        <v>106</v>
      </c>
      <c r="BQ2" s="87" t="s">
        <v>82</v>
      </c>
      <c r="BR2" s="94" t="s">
        <v>135</v>
      </c>
      <c r="BS2" s="95" t="s">
        <v>132</v>
      </c>
      <c r="BT2" s="62"/>
      <c r="BU2" s="80" t="s">
        <v>90</v>
      </c>
      <c r="BV2" s="62"/>
      <c r="BW2" s="96"/>
      <c r="BX2" s="97" t="s">
        <v>1</v>
      </c>
      <c r="BY2" s="98" t="s">
        <v>140</v>
      </c>
      <c r="BZ2" s="99"/>
      <c r="CA2" s="100" t="s">
        <v>141</v>
      </c>
      <c r="CB2" s="101"/>
      <c r="CC2" s="99"/>
      <c r="CD2" s="174" t="s">
        <v>157</v>
      </c>
      <c r="CE2" s="175"/>
      <c r="CF2" s="102" t="s">
        <v>145</v>
      </c>
      <c r="CG2" s="103" t="s">
        <v>146</v>
      </c>
      <c r="CH2" s="83" t="s">
        <v>147</v>
      </c>
      <c r="CI2" s="80" t="s">
        <v>148</v>
      </c>
      <c r="CJ2" s="82" t="s">
        <v>149</v>
      </c>
      <c r="CK2" s="80" t="s">
        <v>150</v>
      </c>
      <c r="CL2" s="103" t="s">
        <v>151</v>
      </c>
      <c r="CM2" s="73" t="s">
        <v>152</v>
      </c>
      <c r="CN2" s="73" t="s">
        <v>153</v>
      </c>
      <c r="CO2" s="19" t="s">
        <v>83</v>
      </c>
      <c r="CP2" s="83" t="s">
        <v>84</v>
      </c>
      <c r="CQ2" s="61" t="s">
        <v>2</v>
      </c>
      <c r="CR2" s="82" t="s">
        <v>3</v>
      </c>
      <c r="CS2" s="81" t="s">
        <v>4</v>
      </c>
      <c r="CT2" s="73" t="s">
        <v>5</v>
      </c>
      <c r="CU2" s="83" t="s">
        <v>6</v>
      </c>
      <c r="CV2" s="80" t="s">
        <v>7</v>
      </c>
      <c r="CW2" s="80" t="s">
        <v>8</v>
      </c>
      <c r="CX2" s="80" t="s">
        <v>9</v>
      </c>
      <c r="CY2" s="80" t="s">
        <v>10</v>
      </c>
      <c r="CZ2" s="80" t="s">
        <v>11</v>
      </c>
      <c r="DA2" s="80" t="s">
        <v>68</v>
      </c>
      <c r="DB2" s="162" t="s">
        <v>198</v>
      </c>
      <c r="DC2" s="162" t="s">
        <v>232</v>
      </c>
      <c r="DD2" s="162" t="s">
        <v>233</v>
      </c>
      <c r="DE2" s="162" t="s">
        <v>234</v>
      </c>
      <c r="DF2" s="162" t="s">
        <v>235</v>
      </c>
      <c r="DG2" s="162" t="s">
        <v>236</v>
      </c>
      <c r="DH2" s="162" t="s">
        <v>237</v>
      </c>
      <c r="DI2" s="162" t="s">
        <v>238</v>
      </c>
      <c r="DJ2" s="162" t="s">
        <v>239</v>
      </c>
      <c r="DK2" s="162" t="s">
        <v>231</v>
      </c>
      <c r="DL2" s="104"/>
      <c r="DM2" s="105"/>
    </row>
    <row r="3" spans="1:117" s="106" customFormat="1" ht="27" customHeight="1">
      <c r="A3" s="71"/>
      <c r="B3" s="107"/>
      <c r="C3" s="89" t="s">
        <v>92</v>
      </c>
      <c r="D3" s="108"/>
      <c r="E3" s="109" t="s">
        <v>172</v>
      </c>
      <c r="F3" s="109" t="s">
        <v>174</v>
      </c>
      <c r="G3" s="108"/>
      <c r="H3" s="89" t="s">
        <v>99</v>
      </c>
      <c r="I3" s="89" t="s">
        <v>99</v>
      </c>
      <c r="J3" s="20"/>
      <c r="K3" s="20" t="s">
        <v>193</v>
      </c>
      <c r="L3" s="90" t="s">
        <v>161</v>
      </c>
      <c r="M3" s="62" t="s">
        <v>160</v>
      </c>
      <c r="N3" s="62"/>
      <c r="O3" s="72"/>
      <c r="P3" s="110" t="s">
        <v>117</v>
      </c>
      <c r="Q3" s="89" t="s">
        <v>119</v>
      </c>
      <c r="R3" s="89" t="s">
        <v>122</v>
      </c>
      <c r="S3" s="111" t="s">
        <v>124</v>
      </c>
      <c r="T3" s="112" t="s">
        <v>125</v>
      </c>
      <c r="U3" s="89" t="s">
        <v>127</v>
      </c>
      <c r="V3" s="20"/>
      <c r="W3" s="89" t="s">
        <v>94</v>
      </c>
      <c r="X3" s="62" t="s">
        <v>73</v>
      </c>
      <c r="Y3" s="90" t="s">
        <v>95</v>
      </c>
      <c r="Z3" s="113" t="s">
        <v>199</v>
      </c>
      <c r="AA3" s="62" t="s">
        <v>95</v>
      </c>
      <c r="AB3" s="20" t="s">
        <v>69</v>
      </c>
      <c r="AC3" s="21" t="s">
        <v>194</v>
      </c>
      <c r="AD3" s="22" t="s">
        <v>196</v>
      </c>
      <c r="AE3" s="90" t="s">
        <v>94</v>
      </c>
      <c r="AF3" s="76" t="s">
        <v>156</v>
      </c>
      <c r="AG3" s="114" t="s">
        <v>175</v>
      </c>
      <c r="AH3" s="62" t="s">
        <v>190</v>
      </c>
      <c r="AI3" s="62" t="s">
        <v>191</v>
      </c>
      <c r="AJ3" s="62" t="s">
        <v>88</v>
      </c>
      <c r="AK3" s="89" t="s">
        <v>70</v>
      </c>
      <c r="AL3" s="20" t="s">
        <v>72</v>
      </c>
      <c r="AM3" s="62" t="s">
        <v>172</v>
      </c>
      <c r="AN3" s="62" t="s">
        <v>174</v>
      </c>
      <c r="AO3" s="72" t="s">
        <v>201</v>
      </c>
      <c r="AP3" s="72" t="s">
        <v>228</v>
      </c>
      <c r="AQ3" s="163" t="s">
        <v>217</v>
      </c>
      <c r="AR3" s="113" t="s">
        <v>219</v>
      </c>
      <c r="AS3" s="113" t="s">
        <v>221</v>
      </c>
      <c r="AT3" s="113" t="s">
        <v>223</v>
      </c>
      <c r="AU3" s="113" t="s">
        <v>224</v>
      </c>
      <c r="AV3" s="113" t="s">
        <v>225</v>
      </c>
      <c r="AW3" s="113" t="s">
        <v>227</v>
      </c>
      <c r="AX3" s="168"/>
      <c r="AY3" s="116"/>
      <c r="AZ3" s="107" t="s">
        <v>88</v>
      </c>
      <c r="BA3" s="117"/>
      <c r="BB3" s="118"/>
      <c r="BC3" s="72"/>
      <c r="BD3" s="89"/>
      <c r="BE3" s="90"/>
      <c r="BF3" s="91" t="s">
        <v>66</v>
      </c>
      <c r="BG3" s="107" t="s">
        <v>103</v>
      </c>
      <c r="BH3" s="109" t="s">
        <v>134</v>
      </c>
      <c r="BI3" s="108"/>
      <c r="BJ3" s="62" t="s">
        <v>80</v>
      </c>
      <c r="BK3" s="119"/>
      <c r="BL3" s="62" t="s">
        <v>229</v>
      </c>
      <c r="BM3" s="96"/>
      <c r="BN3" s="89"/>
      <c r="BO3" s="117"/>
      <c r="BP3" s="117"/>
      <c r="BQ3" s="20"/>
      <c r="BR3" s="111" t="s">
        <v>136</v>
      </c>
      <c r="BS3" s="62" t="s">
        <v>215</v>
      </c>
      <c r="BT3" s="109"/>
      <c r="BU3" s="62" t="s">
        <v>80</v>
      </c>
      <c r="BV3" s="109"/>
      <c r="BW3" s="115"/>
      <c r="BX3" s="116"/>
      <c r="BY3" s="120"/>
      <c r="BZ3" s="121" t="s">
        <v>67</v>
      </c>
      <c r="CA3" s="122"/>
      <c r="CB3" s="123" t="s">
        <v>137</v>
      </c>
      <c r="CC3" s="121" t="s">
        <v>138</v>
      </c>
      <c r="CD3" s="120"/>
      <c r="CE3" s="113" t="s">
        <v>142</v>
      </c>
      <c r="CF3" s="124" t="s">
        <v>144</v>
      </c>
      <c r="CG3" s="125"/>
      <c r="CH3" s="116"/>
      <c r="CI3" s="62" t="s">
        <v>107</v>
      </c>
      <c r="CJ3" s="119"/>
      <c r="CK3" s="109"/>
      <c r="CL3" s="108"/>
      <c r="CM3" s="118"/>
      <c r="CN3" s="118"/>
      <c r="CO3" s="117"/>
      <c r="CP3" s="116"/>
      <c r="CQ3" s="109"/>
      <c r="CR3" s="119"/>
      <c r="CS3" s="72"/>
      <c r="CT3" s="118"/>
      <c r="CU3" s="90"/>
      <c r="CV3" s="109"/>
      <c r="CW3" s="109"/>
      <c r="CX3" s="109"/>
      <c r="CY3" s="109"/>
      <c r="CZ3" s="109"/>
      <c r="DA3" s="109"/>
      <c r="DB3" s="117"/>
      <c r="DC3" s="20"/>
      <c r="DD3" s="116"/>
      <c r="DE3" s="76"/>
      <c r="DF3" s="117"/>
      <c r="DG3" s="20"/>
      <c r="DH3" s="117"/>
      <c r="DI3" s="117"/>
      <c r="DJ3" s="116"/>
      <c r="DK3" s="116"/>
      <c r="DL3" s="104"/>
      <c r="DM3" s="105"/>
    </row>
    <row r="4" spans="1:117" s="106" customFormat="1" ht="27" customHeight="1">
      <c r="A4" s="126"/>
      <c r="B4" s="127"/>
      <c r="C4" s="23"/>
      <c r="D4" s="127"/>
      <c r="E4" s="63"/>
      <c r="F4" s="63" t="s">
        <v>188</v>
      </c>
      <c r="G4" s="128"/>
      <c r="H4" s="23"/>
      <c r="I4" s="23"/>
      <c r="J4" s="23"/>
      <c r="K4" s="23"/>
      <c r="L4" s="129"/>
      <c r="M4" s="63" t="s">
        <v>162</v>
      </c>
      <c r="N4" s="63"/>
      <c r="O4" s="127"/>
      <c r="P4" s="23"/>
      <c r="Q4" s="23"/>
      <c r="R4" s="23"/>
      <c r="S4" s="130"/>
      <c r="T4" s="131"/>
      <c r="U4" s="24"/>
      <c r="V4" s="23"/>
      <c r="W4" s="23"/>
      <c r="X4" s="132" t="s">
        <v>75</v>
      </c>
      <c r="Y4" s="63"/>
      <c r="Z4" s="63"/>
      <c r="AA4" s="63"/>
      <c r="AB4" s="23"/>
      <c r="AC4" s="23" t="s">
        <v>195</v>
      </c>
      <c r="AD4" s="24" t="s">
        <v>197</v>
      </c>
      <c r="AE4" s="129"/>
      <c r="AF4" s="128"/>
      <c r="AG4" s="133" t="s">
        <v>189</v>
      </c>
      <c r="AH4" s="132" t="s">
        <v>176</v>
      </c>
      <c r="AI4" s="132"/>
      <c r="AJ4" s="63"/>
      <c r="AK4" s="134" t="s">
        <v>69</v>
      </c>
      <c r="AL4" s="23"/>
      <c r="AM4" s="63"/>
      <c r="AN4" s="63" t="s">
        <v>88</v>
      </c>
      <c r="AO4" s="127" t="s">
        <v>88</v>
      </c>
      <c r="AP4" s="127" t="s">
        <v>88</v>
      </c>
      <c r="AQ4" s="63" t="s">
        <v>218</v>
      </c>
      <c r="AR4" s="63" t="s">
        <v>220</v>
      </c>
      <c r="AS4" s="63" t="s">
        <v>222</v>
      </c>
      <c r="AT4" s="63" t="s">
        <v>188</v>
      </c>
      <c r="AU4" s="63" t="s">
        <v>188</v>
      </c>
      <c r="AV4" s="63" t="s">
        <v>226</v>
      </c>
      <c r="AW4" s="63" t="s">
        <v>188</v>
      </c>
      <c r="AX4" s="131"/>
      <c r="AY4" s="129"/>
      <c r="AZ4" s="127"/>
      <c r="BA4" s="23"/>
      <c r="BB4" s="24"/>
      <c r="BC4" s="127"/>
      <c r="BD4" s="24"/>
      <c r="BE4" s="129"/>
      <c r="BF4" s="129"/>
      <c r="BG4" s="127"/>
      <c r="BH4" s="63"/>
      <c r="BI4" s="128"/>
      <c r="BJ4" s="63"/>
      <c r="BK4" s="135"/>
      <c r="BL4" s="136"/>
      <c r="BM4" s="137"/>
      <c r="BN4" s="24"/>
      <c r="BO4" s="23"/>
      <c r="BP4" s="23"/>
      <c r="BQ4" s="23"/>
      <c r="BR4" s="129"/>
      <c r="BS4" s="138" t="s">
        <v>230</v>
      </c>
      <c r="BT4" s="63"/>
      <c r="BU4" s="63"/>
      <c r="BV4" s="63"/>
      <c r="BW4" s="115"/>
      <c r="BX4" s="129"/>
      <c r="BY4" s="127"/>
      <c r="BZ4" s="139"/>
      <c r="CA4" s="127"/>
      <c r="CB4" s="140"/>
      <c r="CC4" s="139"/>
      <c r="CD4" s="63"/>
      <c r="CE4" s="63" t="s">
        <v>143</v>
      </c>
      <c r="CF4" s="141"/>
      <c r="CG4" s="142"/>
      <c r="CH4" s="129"/>
      <c r="CI4" s="63"/>
      <c r="CJ4" s="135"/>
      <c r="CK4" s="63"/>
      <c r="CL4" s="128"/>
      <c r="CM4" s="24"/>
      <c r="CN4" s="24"/>
      <c r="CO4" s="23"/>
      <c r="CP4" s="129"/>
      <c r="CQ4" s="63"/>
      <c r="CR4" s="135"/>
      <c r="CS4" s="127"/>
      <c r="CT4" s="24"/>
      <c r="CU4" s="129"/>
      <c r="CV4" s="63"/>
      <c r="CW4" s="63"/>
      <c r="CX4" s="63"/>
      <c r="CY4" s="63"/>
      <c r="CZ4" s="63"/>
      <c r="DA4" s="63"/>
      <c r="DB4" s="23"/>
      <c r="DC4" s="23"/>
      <c r="DD4" s="129"/>
      <c r="DE4" s="128"/>
      <c r="DF4" s="23"/>
      <c r="DG4" s="23"/>
      <c r="DH4" s="23"/>
      <c r="DI4" s="23"/>
      <c r="DJ4" s="129"/>
      <c r="DK4" s="129"/>
      <c r="DL4" s="104"/>
      <c r="DM4" s="105"/>
    </row>
    <row r="5" spans="1:123" ht="33.75" customHeight="1">
      <c r="A5" s="2" t="s">
        <v>12</v>
      </c>
      <c r="B5" s="153">
        <v>2326995</v>
      </c>
      <c r="C5" s="153">
        <v>372846</v>
      </c>
      <c r="D5" s="153">
        <v>1262905</v>
      </c>
      <c r="E5" s="153">
        <v>128700</v>
      </c>
      <c r="F5" s="153">
        <v>0</v>
      </c>
      <c r="G5" s="153">
        <v>177221</v>
      </c>
      <c r="H5" s="153">
        <v>161415</v>
      </c>
      <c r="I5" s="153">
        <v>15806</v>
      </c>
      <c r="J5" s="153">
        <v>276377</v>
      </c>
      <c r="K5" s="153">
        <v>201719</v>
      </c>
      <c r="L5" s="153">
        <v>24800</v>
      </c>
      <c r="M5" s="153">
        <v>49858</v>
      </c>
      <c r="N5" s="153">
        <v>831400</v>
      </c>
      <c r="O5" s="153">
        <v>6184627</v>
      </c>
      <c r="P5" s="153">
        <v>2758069</v>
      </c>
      <c r="Q5" s="153">
        <v>0</v>
      </c>
      <c r="R5" s="153">
        <v>2684591</v>
      </c>
      <c r="S5" s="153">
        <v>741967</v>
      </c>
      <c r="T5" s="153">
        <v>0</v>
      </c>
      <c r="U5" s="153">
        <v>0</v>
      </c>
      <c r="V5" s="153">
        <v>9174658</v>
      </c>
      <c r="W5" s="153">
        <v>0</v>
      </c>
      <c r="X5" s="153">
        <v>0</v>
      </c>
      <c r="Y5" s="153">
        <v>158730</v>
      </c>
      <c r="Z5" s="153">
        <v>0</v>
      </c>
      <c r="AA5" s="153">
        <v>291349</v>
      </c>
      <c r="AB5" s="153">
        <v>788260</v>
      </c>
      <c r="AC5" s="153">
        <v>0</v>
      </c>
      <c r="AD5" s="153">
        <v>788260</v>
      </c>
      <c r="AE5" s="153">
        <v>4171292</v>
      </c>
      <c r="AF5" s="153">
        <v>0</v>
      </c>
      <c r="AG5" s="153">
        <v>0</v>
      </c>
      <c r="AH5" s="153">
        <v>0</v>
      </c>
      <c r="AI5" s="153">
        <v>0</v>
      </c>
      <c r="AJ5" s="153">
        <v>20712</v>
      </c>
      <c r="AK5" s="153">
        <v>0</v>
      </c>
      <c r="AL5" s="153">
        <v>0</v>
      </c>
      <c r="AM5" s="153">
        <v>0</v>
      </c>
      <c r="AN5" s="153">
        <v>860469</v>
      </c>
      <c r="AO5" s="153">
        <v>0</v>
      </c>
      <c r="AP5" s="153">
        <v>0</v>
      </c>
      <c r="AQ5" s="155">
        <v>0</v>
      </c>
      <c r="AR5" s="155">
        <v>0</v>
      </c>
      <c r="AS5" s="155">
        <v>0</v>
      </c>
      <c r="AT5" s="155">
        <v>0</v>
      </c>
      <c r="AU5" s="155">
        <v>0</v>
      </c>
      <c r="AV5" s="155">
        <v>0</v>
      </c>
      <c r="AW5" s="155">
        <v>0</v>
      </c>
      <c r="AX5" s="153">
        <v>0</v>
      </c>
      <c r="AY5" s="165">
        <v>0</v>
      </c>
      <c r="AZ5" s="165">
        <v>0</v>
      </c>
      <c r="BA5" s="153">
        <v>0</v>
      </c>
      <c r="BB5" s="153">
        <v>22622</v>
      </c>
      <c r="BC5" s="153">
        <v>0</v>
      </c>
      <c r="BD5" s="153">
        <v>0</v>
      </c>
      <c r="BE5" s="153">
        <v>0</v>
      </c>
      <c r="BF5" s="153">
        <v>9684</v>
      </c>
      <c r="BG5" s="153">
        <v>0</v>
      </c>
      <c r="BH5" s="153">
        <v>0</v>
      </c>
      <c r="BI5" s="153">
        <v>0</v>
      </c>
      <c r="BJ5" s="153">
        <v>0</v>
      </c>
      <c r="BK5" s="153">
        <v>2744034</v>
      </c>
      <c r="BL5" s="153">
        <v>0</v>
      </c>
      <c r="BM5" s="153">
        <v>0</v>
      </c>
      <c r="BN5" s="153">
        <v>0</v>
      </c>
      <c r="BO5" s="153">
        <v>1404867</v>
      </c>
      <c r="BP5" s="153">
        <v>0</v>
      </c>
      <c r="BQ5" s="153">
        <v>44736984</v>
      </c>
      <c r="BR5" s="153">
        <v>0</v>
      </c>
      <c r="BS5" s="153">
        <v>0</v>
      </c>
      <c r="BT5" s="153">
        <v>828363</v>
      </c>
      <c r="BU5" s="153">
        <v>221009</v>
      </c>
      <c r="BV5" s="153">
        <v>12142662</v>
      </c>
      <c r="BW5" s="153">
        <f aca="true" t="shared" si="0" ref="BW5:BW36">B5+D5+G5+J5+N5+O5+V5+SUM(AX5:BF5)+BI5+SUM(BK5:BT5)+BV5</f>
        <v>82123399</v>
      </c>
      <c r="BX5" s="153">
        <v>0</v>
      </c>
      <c r="BY5" s="153">
        <v>43807455</v>
      </c>
      <c r="BZ5" s="153">
        <v>4503105</v>
      </c>
      <c r="CA5" s="153">
        <v>3501014</v>
      </c>
      <c r="CB5" s="153">
        <v>2833841</v>
      </c>
      <c r="CC5" s="153">
        <v>667173</v>
      </c>
      <c r="CD5" s="153">
        <v>26960531</v>
      </c>
      <c r="CE5" s="153">
        <v>7147687</v>
      </c>
      <c r="CF5" s="153">
        <v>9684</v>
      </c>
      <c r="CG5" s="153">
        <v>0</v>
      </c>
      <c r="CH5" s="153">
        <v>3394755</v>
      </c>
      <c r="CI5" s="153">
        <v>826749</v>
      </c>
      <c r="CJ5" s="153">
        <v>0</v>
      </c>
      <c r="CK5" s="153">
        <v>0</v>
      </c>
      <c r="CL5" s="153">
        <v>0</v>
      </c>
      <c r="CM5" s="153">
        <v>2794848</v>
      </c>
      <c r="CN5" s="153">
        <v>828363</v>
      </c>
      <c r="CO5" s="154">
        <v>63569741</v>
      </c>
      <c r="CP5" s="153">
        <v>13076099</v>
      </c>
      <c r="CQ5" s="153">
        <v>2429256</v>
      </c>
      <c r="CR5" s="153">
        <v>813040</v>
      </c>
      <c r="CS5" s="153">
        <v>817981</v>
      </c>
      <c r="CT5" s="153">
        <v>799245</v>
      </c>
      <c r="CU5" s="153">
        <v>531191</v>
      </c>
      <c r="CV5" s="153">
        <v>10903</v>
      </c>
      <c r="CW5" s="153">
        <v>75943</v>
      </c>
      <c r="CX5" s="153">
        <v>0</v>
      </c>
      <c r="CY5" s="153">
        <v>0</v>
      </c>
      <c r="CZ5" s="153">
        <v>0</v>
      </c>
      <c r="DA5" s="153">
        <v>0</v>
      </c>
      <c r="DB5" s="153">
        <v>8364324</v>
      </c>
      <c r="DC5" s="153">
        <v>8515313</v>
      </c>
      <c r="DD5" s="153">
        <v>8330319</v>
      </c>
      <c r="DE5" s="153">
        <v>8176305</v>
      </c>
      <c r="DF5" s="153">
        <v>7263486</v>
      </c>
      <c r="DG5" s="153">
        <v>7729349</v>
      </c>
      <c r="DH5" s="153">
        <v>7259316</v>
      </c>
      <c r="DI5" s="153">
        <v>6835773</v>
      </c>
      <c r="DJ5" s="153">
        <v>6352982</v>
      </c>
      <c r="DK5" s="153">
        <v>5837944</v>
      </c>
      <c r="DN5" s="5"/>
      <c r="DO5" s="5"/>
      <c r="DP5" s="5"/>
      <c r="DQ5" s="5"/>
      <c r="DR5" s="5"/>
      <c r="DS5" s="5"/>
    </row>
    <row r="6" spans="1:123" ht="33.75" customHeight="1">
      <c r="A6" s="3" t="s">
        <v>13</v>
      </c>
      <c r="B6" s="155">
        <v>1410002</v>
      </c>
      <c r="C6" s="155">
        <v>5904</v>
      </c>
      <c r="D6" s="155">
        <v>1677669</v>
      </c>
      <c r="E6" s="155">
        <v>0</v>
      </c>
      <c r="F6" s="155">
        <v>0</v>
      </c>
      <c r="G6" s="155">
        <v>31585</v>
      </c>
      <c r="H6" s="155">
        <v>0</v>
      </c>
      <c r="I6" s="155">
        <v>31585</v>
      </c>
      <c r="J6" s="155">
        <v>98642</v>
      </c>
      <c r="K6" s="155">
        <v>33132</v>
      </c>
      <c r="L6" s="155">
        <v>65510</v>
      </c>
      <c r="M6" s="155">
        <v>0</v>
      </c>
      <c r="N6" s="155">
        <v>671900</v>
      </c>
      <c r="O6" s="155">
        <v>2477485</v>
      </c>
      <c r="P6" s="155">
        <v>1413170</v>
      </c>
      <c r="Q6" s="155">
        <v>0</v>
      </c>
      <c r="R6" s="155">
        <v>0</v>
      </c>
      <c r="S6" s="155">
        <v>1064315</v>
      </c>
      <c r="T6" s="155">
        <v>0</v>
      </c>
      <c r="U6" s="155">
        <v>0</v>
      </c>
      <c r="V6" s="155">
        <v>14284698</v>
      </c>
      <c r="W6" s="155">
        <v>0</v>
      </c>
      <c r="X6" s="155">
        <v>0</v>
      </c>
      <c r="Y6" s="155">
        <v>9370</v>
      </c>
      <c r="Z6" s="155">
        <v>0</v>
      </c>
      <c r="AA6" s="155">
        <v>33163</v>
      </c>
      <c r="AB6" s="155">
        <v>9851280</v>
      </c>
      <c r="AC6" s="155">
        <v>9851280</v>
      </c>
      <c r="AD6" s="155">
        <v>0</v>
      </c>
      <c r="AE6" s="155">
        <v>2865196</v>
      </c>
      <c r="AF6" s="155">
        <v>17287</v>
      </c>
      <c r="AG6" s="155">
        <v>0</v>
      </c>
      <c r="AH6" s="155">
        <v>0</v>
      </c>
      <c r="AI6" s="155">
        <v>0</v>
      </c>
      <c r="AJ6" s="155">
        <v>20494</v>
      </c>
      <c r="AK6" s="155">
        <v>0</v>
      </c>
      <c r="AL6" s="155">
        <v>0</v>
      </c>
      <c r="AM6" s="155">
        <v>0</v>
      </c>
      <c r="AN6" s="155">
        <v>862071</v>
      </c>
      <c r="AO6" s="155">
        <v>0</v>
      </c>
      <c r="AP6" s="155">
        <v>0</v>
      </c>
      <c r="AQ6" s="155">
        <v>0</v>
      </c>
      <c r="AR6" s="155">
        <v>0</v>
      </c>
      <c r="AS6" s="155">
        <v>0</v>
      </c>
      <c r="AT6" s="155">
        <v>0</v>
      </c>
      <c r="AU6" s="155">
        <v>0</v>
      </c>
      <c r="AV6" s="155">
        <v>0</v>
      </c>
      <c r="AW6" s="155">
        <v>0</v>
      </c>
      <c r="AX6" s="155">
        <v>0</v>
      </c>
      <c r="AY6" s="155">
        <v>0</v>
      </c>
      <c r="AZ6" s="155">
        <v>0</v>
      </c>
      <c r="BA6" s="155">
        <v>0</v>
      </c>
      <c r="BB6" s="155">
        <v>40123</v>
      </c>
      <c r="BC6" s="155">
        <v>0</v>
      </c>
      <c r="BD6" s="155">
        <v>0</v>
      </c>
      <c r="BE6" s="155">
        <v>0</v>
      </c>
      <c r="BF6" s="155">
        <v>47813</v>
      </c>
      <c r="BG6" s="155">
        <v>0</v>
      </c>
      <c r="BH6" s="155">
        <v>47813</v>
      </c>
      <c r="BI6" s="155">
        <v>0</v>
      </c>
      <c r="BJ6" s="155">
        <v>0</v>
      </c>
      <c r="BK6" s="155">
        <v>1449602</v>
      </c>
      <c r="BL6" s="155">
        <v>28184</v>
      </c>
      <c r="BM6" s="155">
        <v>0</v>
      </c>
      <c r="BN6" s="155">
        <v>0</v>
      </c>
      <c r="BO6" s="155">
        <v>531918</v>
      </c>
      <c r="BP6" s="155">
        <v>0</v>
      </c>
      <c r="BQ6" s="155">
        <v>20237304</v>
      </c>
      <c r="BR6" s="155">
        <v>0</v>
      </c>
      <c r="BS6" s="155">
        <v>0</v>
      </c>
      <c r="BT6" s="155">
        <v>1872110</v>
      </c>
      <c r="BU6" s="155">
        <v>12140</v>
      </c>
      <c r="BV6" s="155">
        <v>413972</v>
      </c>
      <c r="BW6" s="155">
        <f t="shared" si="0"/>
        <v>45273007</v>
      </c>
      <c r="BX6" s="155">
        <v>28184</v>
      </c>
      <c r="BY6" s="155">
        <v>16626374</v>
      </c>
      <c r="BZ6" s="155">
        <v>542049</v>
      </c>
      <c r="CA6" s="155">
        <v>2288589</v>
      </c>
      <c r="CB6" s="155">
        <v>1570204</v>
      </c>
      <c r="CC6" s="155">
        <v>718385</v>
      </c>
      <c r="CD6" s="155">
        <v>20748564</v>
      </c>
      <c r="CE6" s="155">
        <v>1721967</v>
      </c>
      <c r="CF6" s="155">
        <v>47813</v>
      </c>
      <c r="CG6" s="155">
        <v>0</v>
      </c>
      <c r="CH6" s="155">
        <v>715159</v>
      </c>
      <c r="CI6" s="155">
        <v>1238503</v>
      </c>
      <c r="CJ6" s="155">
        <v>0</v>
      </c>
      <c r="CK6" s="155">
        <v>0</v>
      </c>
      <c r="CL6" s="155">
        <v>0</v>
      </c>
      <c r="CM6" s="155">
        <v>1735895</v>
      </c>
      <c r="CN6" s="155">
        <v>1872110</v>
      </c>
      <c r="CO6" s="156">
        <v>38848392</v>
      </c>
      <c r="CP6" s="155">
        <v>5279075</v>
      </c>
      <c r="CQ6" s="155">
        <v>736663</v>
      </c>
      <c r="CR6" s="155">
        <v>122268</v>
      </c>
      <c r="CS6" s="155">
        <v>137368</v>
      </c>
      <c r="CT6" s="155">
        <v>61178</v>
      </c>
      <c r="CU6" s="155">
        <v>50314</v>
      </c>
      <c r="CV6" s="155">
        <v>37749</v>
      </c>
      <c r="CW6" s="155">
        <v>0</v>
      </c>
      <c r="CX6" s="155">
        <v>0</v>
      </c>
      <c r="CY6" s="155">
        <v>0</v>
      </c>
      <c r="CZ6" s="155">
        <v>0</v>
      </c>
      <c r="DA6" s="155">
        <v>0</v>
      </c>
      <c r="DB6" s="155">
        <v>4245860</v>
      </c>
      <c r="DC6" s="155">
        <v>4178915</v>
      </c>
      <c r="DD6" s="155">
        <v>4078336</v>
      </c>
      <c r="DE6" s="155">
        <v>3884313</v>
      </c>
      <c r="DF6" s="155">
        <v>3588130</v>
      </c>
      <c r="DG6" s="155">
        <v>3335550</v>
      </c>
      <c r="DH6" s="155">
        <v>3027864</v>
      </c>
      <c r="DI6" s="155">
        <v>2734854</v>
      </c>
      <c r="DJ6" s="155">
        <v>2420580</v>
      </c>
      <c r="DK6" s="155">
        <v>2159781</v>
      </c>
      <c r="DN6" s="5"/>
      <c r="DO6" s="5"/>
      <c r="DP6" s="5"/>
      <c r="DQ6" s="5"/>
      <c r="DR6" s="5"/>
      <c r="DS6" s="5"/>
    </row>
    <row r="7" spans="1:123" ht="33.75" customHeight="1">
      <c r="A7" s="3" t="s">
        <v>14</v>
      </c>
      <c r="B7" s="155">
        <v>5274151</v>
      </c>
      <c r="C7" s="155">
        <v>963574</v>
      </c>
      <c r="D7" s="155">
        <v>2541373</v>
      </c>
      <c r="E7" s="155">
        <v>0</v>
      </c>
      <c r="F7" s="155">
        <v>0</v>
      </c>
      <c r="G7" s="155">
        <v>208668</v>
      </c>
      <c r="H7" s="155">
        <v>73414</v>
      </c>
      <c r="I7" s="155">
        <v>135254</v>
      </c>
      <c r="J7" s="155">
        <v>693886</v>
      </c>
      <c r="K7" s="155">
        <v>675362</v>
      </c>
      <c r="L7" s="155">
        <v>18524</v>
      </c>
      <c r="M7" s="155">
        <v>0</v>
      </c>
      <c r="N7" s="155">
        <v>1759900</v>
      </c>
      <c r="O7" s="155">
        <v>11041769</v>
      </c>
      <c r="P7" s="155">
        <v>7336872</v>
      </c>
      <c r="Q7" s="155">
        <v>10100</v>
      </c>
      <c r="R7" s="155">
        <v>1957076</v>
      </c>
      <c r="S7" s="155">
        <v>1184402</v>
      </c>
      <c r="T7" s="155">
        <v>0</v>
      </c>
      <c r="U7" s="155">
        <v>553319</v>
      </c>
      <c r="V7" s="155">
        <v>7149706</v>
      </c>
      <c r="W7" s="155">
        <v>0</v>
      </c>
      <c r="X7" s="155">
        <v>0</v>
      </c>
      <c r="Y7" s="155">
        <v>4163</v>
      </c>
      <c r="Z7" s="155">
        <v>0</v>
      </c>
      <c r="AA7" s="155">
        <v>170398</v>
      </c>
      <c r="AB7" s="155">
        <v>0</v>
      </c>
      <c r="AC7" s="155">
        <v>0</v>
      </c>
      <c r="AD7" s="155">
        <v>0</v>
      </c>
      <c r="AE7" s="155">
        <v>4380041</v>
      </c>
      <c r="AF7" s="155">
        <v>24208</v>
      </c>
      <c r="AG7" s="155">
        <v>0</v>
      </c>
      <c r="AH7" s="155">
        <v>0</v>
      </c>
      <c r="AI7" s="155">
        <v>0</v>
      </c>
      <c r="AJ7" s="155">
        <v>0</v>
      </c>
      <c r="AK7" s="155">
        <v>0</v>
      </c>
      <c r="AL7" s="155">
        <v>0</v>
      </c>
      <c r="AM7" s="155">
        <v>0</v>
      </c>
      <c r="AN7" s="155">
        <v>1337432</v>
      </c>
      <c r="AO7" s="155">
        <v>0</v>
      </c>
      <c r="AP7" s="155">
        <v>20100</v>
      </c>
      <c r="AQ7" s="155">
        <v>0</v>
      </c>
      <c r="AR7" s="155">
        <v>0</v>
      </c>
      <c r="AS7" s="155">
        <v>0</v>
      </c>
      <c r="AT7" s="155">
        <v>0</v>
      </c>
      <c r="AU7" s="155">
        <v>0</v>
      </c>
      <c r="AV7" s="155">
        <v>0</v>
      </c>
      <c r="AW7" s="155">
        <v>20100</v>
      </c>
      <c r="AX7" s="155">
        <v>0</v>
      </c>
      <c r="AY7" s="155">
        <v>0</v>
      </c>
      <c r="AZ7" s="155">
        <v>0</v>
      </c>
      <c r="BA7" s="155">
        <v>5421</v>
      </c>
      <c r="BB7" s="155">
        <v>48773</v>
      </c>
      <c r="BC7" s="155">
        <v>0</v>
      </c>
      <c r="BD7" s="155">
        <v>0</v>
      </c>
      <c r="BE7" s="155">
        <v>0</v>
      </c>
      <c r="BF7" s="155">
        <v>149842</v>
      </c>
      <c r="BG7" s="155">
        <v>0</v>
      </c>
      <c r="BH7" s="155">
        <v>5340</v>
      </c>
      <c r="BI7" s="155">
        <v>0</v>
      </c>
      <c r="BJ7" s="155">
        <v>0</v>
      </c>
      <c r="BK7" s="155">
        <v>3546748</v>
      </c>
      <c r="BL7" s="155">
        <v>0</v>
      </c>
      <c r="BM7" s="155">
        <v>0</v>
      </c>
      <c r="BN7" s="155">
        <v>0</v>
      </c>
      <c r="BO7" s="155">
        <v>1553690</v>
      </c>
      <c r="BP7" s="155">
        <v>0</v>
      </c>
      <c r="BQ7" s="155">
        <v>48441316</v>
      </c>
      <c r="BR7" s="155">
        <v>0</v>
      </c>
      <c r="BS7" s="155">
        <v>0</v>
      </c>
      <c r="BT7" s="155">
        <v>1103818</v>
      </c>
      <c r="BU7" s="155">
        <v>1103818</v>
      </c>
      <c r="BV7" s="155">
        <v>1673853</v>
      </c>
      <c r="BW7" s="155">
        <f t="shared" si="0"/>
        <v>85192914</v>
      </c>
      <c r="BX7" s="155">
        <v>0</v>
      </c>
      <c r="BY7" s="155">
        <v>51661669</v>
      </c>
      <c r="BZ7" s="155">
        <v>7110737</v>
      </c>
      <c r="CA7" s="155">
        <v>6948748</v>
      </c>
      <c r="CB7" s="155">
        <v>3879560</v>
      </c>
      <c r="CC7" s="155">
        <v>3069188</v>
      </c>
      <c r="CD7" s="155">
        <v>5910544</v>
      </c>
      <c r="CE7" s="155">
        <v>4629261</v>
      </c>
      <c r="CF7" s="155">
        <v>149842</v>
      </c>
      <c r="CG7" s="155">
        <v>0</v>
      </c>
      <c r="CH7" s="155">
        <v>7930507</v>
      </c>
      <c r="CI7" s="155">
        <v>10597634</v>
      </c>
      <c r="CJ7" s="155">
        <v>0</v>
      </c>
      <c r="CK7" s="155">
        <v>0</v>
      </c>
      <c r="CL7" s="155">
        <v>0</v>
      </c>
      <c r="CM7" s="155">
        <v>890152</v>
      </c>
      <c r="CN7" s="155">
        <v>1103818</v>
      </c>
      <c r="CO7" s="156">
        <v>69142011</v>
      </c>
      <c r="CP7" s="155">
        <v>12409926</v>
      </c>
      <c r="CQ7" s="155">
        <v>1802299</v>
      </c>
      <c r="CR7" s="155">
        <v>570152</v>
      </c>
      <c r="CS7" s="155">
        <v>545248</v>
      </c>
      <c r="CT7" s="155">
        <v>218078</v>
      </c>
      <c r="CU7" s="155">
        <v>398548</v>
      </c>
      <c r="CV7" s="155">
        <v>63063</v>
      </c>
      <c r="CW7" s="155">
        <v>34456</v>
      </c>
      <c r="CX7" s="155">
        <v>191</v>
      </c>
      <c r="CY7" s="155">
        <v>8942</v>
      </c>
      <c r="CZ7" s="155">
        <v>0</v>
      </c>
      <c r="DA7" s="155">
        <v>0</v>
      </c>
      <c r="DB7" s="155">
        <v>9495324</v>
      </c>
      <c r="DC7" s="155">
        <v>9103672</v>
      </c>
      <c r="DD7" s="155">
        <v>8832899</v>
      </c>
      <c r="DE7" s="155">
        <v>7881754</v>
      </c>
      <c r="DF7" s="155">
        <v>6945952</v>
      </c>
      <c r="DG7" s="155">
        <v>5831606</v>
      </c>
      <c r="DH7" s="155">
        <v>4887015</v>
      </c>
      <c r="DI7" s="155">
        <v>3805270</v>
      </c>
      <c r="DJ7" s="155">
        <v>3197776</v>
      </c>
      <c r="DK7" s="155">
        <v>2828705</v>
      </c>
      <c r="DN7" s="5"/>
      <c r="DO7" s="5"/>
      <c r="DP7" s="5"/>
      <c r="DQ7" s="5"/>
      <c r="DR7" s="5"/>
      <c r="DS7" s="5"/>
    </row>
    <row r="8" spans="1:123" ht="33.75" customHeight="1">
      <c r="A8" s="3" t="s">
        <v>15</v>
      </c>
      <c r="B8" s="155">
        <v>7971042</v>
      </c>
      <c r="C8" s="155">
        <v>1482022</v>
      </c>
      <c r="D8" s="155">
        <v>7465986</v>
      </c>
      <c r="E8" s="155">
        <v>4564134</v>
      </c>
      <c r="F8" s="155">
        <v>0</v>
      </c>
      <c r="G8" s="155">
        <v>361867</v>
      </c>
      <c r="H8" s="155">
        <v>168711</v>
      </c>
      <c r="I8" s="155">
        <v>193156</v>
      </c>
      <c r="J8" s="155">
        <v>335130</v>
      </c>
      <c r="K8" s="155">
        <v>271100</v>
      </c>
      <c r="L8" s="155">
        <v>64030</v>
      </c>
      <c r="M8" s="155">
        <v>0</v>
      </c>
      <c r="N8" s="155">
        <v>2011868</v>
      </c>
      <c r="O8" s="155">
        <v>12376104</v>
      </c>
      <c r="P8" s="155">
        <v>4794996</v>
      </c>
      <c r="Q8" s="155">
        <v>484905</v>
      </c>
      <c r="R8" s="155">
        <v>1279117</v>
      </c>
      <c r="S8" s="155">
        <v>5209698</v>
      </c>
      <c r="T8" s="155">
        <v>0</v>
      </c>
      <c r="U8" s="155">
        <v>607388</v>
      </c>
      <c r="V8" s="155">
        <v>27613097</v>
      </c>
      <c r="W8" s="155">
        <v>0</v>
      </c>
      <c r="X8" s="155">
        <v>0</v>
      </c>
      <c r="Y8" s="155">
        <v>554602</v>
      </c>
      <c r="Z8" s="155">
        <v>0</v>
      </c>
      <c r="AA8" s="155">
        <v>118544</v>
      </c>
      <c r="AB8" s="155">
        <v>0</v>
      </c>
      <c r="AC8" s="155">
        <v>0</v>
      </c>
      <c r="AD8" s="155">
        <v>0</v>
      </c>
      <c r="AE8" s="155">
        <v>19233887</v>
      </c>
      <c r="AF8" s="155">
        <v>75811</v>
      </c>
      <c r="AG8" s="155">
        <v>0</v>
      </c>
      <c r="AH8" s="155">
        <v>0</v>
      </c>
      <c r="AI8" s="155">
        <v>0</v>
      </c>
      <c r="AJ8" s="155">
        <v>549374</v>
      </c>
      <c r="AK8" s="155">
        <v>0</v>
      </c>
      <c r="AL8" s="155">
        <v>0</v>
      </c>
      <c r="AM8" s="155">
        <v>0</v>
      </c>
      <c r="AN8" s="155">
        <v>2945946</v>
      </c>
      <c r="AO8" s="155">
        <v>0</v>
      </c>
      <c r="AP8" s="155">
        <v>0</v>
      </c>
      <c r="AQ8" s="155">
        <v>0</v>
      </c>
      <c r="AR8" s="155">
        <v>0</v>
      </c>
      <c r="AS8" s="155">
        <v>0</v>
      </c>
      <c r="AT8" s="155">
        <v>0</v>
      </c>
      <c r="AU8" s="155">
        <v>0</v>
      </c>
      <c r="AV8" s="155">
        <v>0</v>
      </c>
      <c r="AW8" s="155">
        <v>0</v>
      </c>
      <c r="AX8" s="155">
        <v>303095</v>
      </c>
      <c r="AY8" s="155">
        <v>0</v>
      </c>
      <c r="AZ8" s="155">
        <v>0</v>
      </c>
      <c r="BA8" s="155">
        <v>1483352</v>
      </c>
      <c r="BB8" s="155">
        <v>41484</v>
      </c>
      <c r="BC8" s="155">
        <v>0</v>
      </c>
      <c r="BD8" s="155">
        <v>0</v>
      </c>
      <c r="BE8" s="155">
        <v>2651113</v>
      </c>
      <c r="BF8" s="155">
        <v>968794</v>
      </c>
      <c r="BG8" s="155">
        <v>0</v>
      </c>
      <c r="BH8" s="155">
        <v>748940</v>
      </c>
      <c r="BI8" s="155">
        <v>0</v>
      </c>
      <c r="BJ8" s="155">
        <v>0</v>
      </c>
      <c r="BK8" s="155">
        <v>1898063</v>
      </c>
      <c r="BL8" s="155">
        <v>0</v>
      </c>
      <c r="BM8" s="155">
        <v>0</v>
      </c>
      <c r="BN8" s="155">
        <v>0</v>
      </c>
      <c r="BO8" s="155">
        <v>1390687</v>
      </c>
      <c r="BP8" s="155">
        <v>0</v>
      </c>
      <c r="BQ8" s="155">
        <v>53211235</v>
      </c>
      <c r="BR8" s="155">
        <v>0</v>
      </c>
      <c r="BS8" s="155">
        <v>0</v>
      </c>
      <c r="BT8" s="155">
        <v>3478852</v>
      </c>
      <c r="BU8" s="155">
        <v>2414752</v>
      </c>
      <c r="BV8" s="155">
        <v>2639253</v>
      </c>
      <c r="BW8" s="155">
        <f t="shared" si="0"/>
        <v>126201022</v>
      </c>
      <c r="BX8" s="155">
        <v>0</v>
      </c>
      <c r="BY8" s="155">
        <v>53240864</v>
      </c>
      <c r="BZ8" s="155">
        <v>574175</v>
      </c>
      <c r="CA8" s="155">
        <v>10041208</v>
      </c>
      <c r="CB8" s="155">
        <v>3750115</v>
      </c>
      <c r="CC8" s="155">
        <v>6291093</v>
      </c>
      <c r="CD8" s="155">
        <v>21970961</v>
      </c>
      <c r="CE8" s="155">
        <v>6450160</v>
      </c>
      <c r="CF8" s="155">
        <v>968794</v>
      </c>
      <c r="CG8" s="155">
        <v>0</v>
      </c>
      <c r="CH8" s="155">
        <v>19970222</v>
      </c>
      <c r="CI8" s="155">
        <v>16024201</v>
      </c>
      <c r="CJ8" s="155">
        <v>0</v>
      </c>
      <c r="CK8" s="155">
        <v>0</v>
      </c>
      <c r="CL8" s="155">
        <v>0</v>
      </c>
      <c r="CM8" s="155">
        <v>505920</v>
      </c>
      <c r="CN8" s="155">
        <v>3478852</v>
      </c>
      <c r="CO8" s="156">
        <v>114035346</v>
      </c>
      <c r="CP8" s="155">
        <v>9082081</v>
      </c>
      <c r="CQ8" s="155">
        <v>1941168</v>
      </c>
      <c r="CR8" s="155">
        <v>374424</v>
      </c>
      <c r="CS8" s="155">
        <v>451678</v>
      </c>
      <c r="CT8" s="155">
        <v>184602</v>
      </c>
      <c r="CU8" s="155">
        <v>131301</v>
      </c>
      <c r="CV8" s="155">
        <v>422</v>
      </c>
      <c r="CW8" s="155">
        <v>0</v>
      </c>
      <c r="CX8" s="155">
        <v>0</v>
      </c>
      <c r="CY8" s="155">
        <v>0</v>
      </c>
      <c r="CZ8" s="155">
        <v>0</v>
      </c>
      <c r="DA8" s="155">
        <v>0</v>
      </c>
      <c r="DB8" s="155">
        <v>11592150</v>
      </c>
      <c r="DC8" s="155">
        <v>11663958</v>
      </c>
      <c r="DD8" s="155">
        <v>11514241</v>
      </c>
      <c r="DE8" s="155">
        <v>10739668</v>
      </c>
      <c r="DF8" s="155">
        <v>9785495</v>
      </c>
      <c r="DG8" s="155">
        <v>8884507</v>
      </c>
      <c r="DH8" s="155">
        <v>8072719</v>
      </c>
      <c r="DI8" s="155">
        <v>7222713</v>
      </c>
      <c r="DJ8" s="155">
        <v>6630838</v>
      </c>
      <c r="DK8" s="155">
        <v>4779344</v>
      </c>
      <c r="DN8" s="5"/>
      <c r="DO8" s="5"/>
      <c r="DP8" s="5"/>
      <c r="DQ8" s="5"/>
      <c r="DR8" s="5"/>
      <c r="DS8" s="5"/>
    </row>
    <row r="9" spans="1:123" s="32" customFormat="1" ht="33.75" customHeight="1">
      <c r="A9" s="3" t="s">
        <v>16</v>
      </c>
      <c r="B9" s="155">
        <v>840478</v>
      </c>
      <c r="C9" s="155">
        <v>6039</v>
      </c>
      <c r="D9" s="155">
        <v>844842</v>
      </c>
      <c r="E9" s="155">
        <v>94400</v>
      </c>
      <c r="F9" s="155">
        <v>0</v>
      </c>
      <c r="G9" s="155">
        <v>83807</v>
      </c>
      <c r="H9" s="155">
        <v>39851</v>
      </c>
      <c r="I9" s="155">
        <v>43956</v>
      </c>
      <c r="J9" s="155">
        <v>241499</v>
      </c>
      <c r="K9" s="155">
        <v>241499</v>
      </c>
      <c r="L9" s="155">
        <v>0</v>
      </c>
      <c r="M9" s="155">
        <v>0</v>
      </c>
      <c r="N9" s="155">
        <v>104316</v>
      </c>
      <c r="O9" s="155">
        <v>1873748</v>
      </c>
      <c r="P9" s="155">
        <v>1794277</v>
      </c>
      <c r="Q9" s="155">
        <v>11571</v>
      </c>
      <c r="R9" s="155">
        <v>0</v>
      </c>
      <c r="S9" s="155">
        <v>67900</v>
      </c>
      <c r="T9" s="155">
        <v>0</v>
      </c>
      <c r="U9" s="155">
        <v>0</v>
      </c>
      <c r="V9" s="155">
        <v>17739378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15681619</v>
      </c>
      <c r="AC9" s="155">
        <v>15681619</v>
      </c>
      <c r="AD9" s="155">
        <v>0</v>
      </c>
      <c r="AE9" s="155">
        <v>1379767</v>
      </c>
      <c r="AF9" s="155">
        <v>266798</v>
      </c>
      <c r="AG9" s="155">
        <v>0</v>
      </c>
      <c r="AH9" s="155">
        <v>0</v>
      </c>
      <c r="AI9" s="155">
        <v>0</v>
      </c>
      <c r="AJ9" s="155">
        <v>35607</v>
      </c>
      <c r="AK9" s="155">
        <v>0</v>
      </c>
      <c r="AL9" s="155">
        <v>0</v>
      </c>
      <c r="AM9" s="155">
        <v>0</v>
      </c>
      <c r="AN9" s="155">
        <v>12800</v>
      </c>
      <c r="AO9" s="155">
        <v>0</v>
      </c>
      <c r="AP9" s="155">
        <v>90000</v>
      </c>
      <c r="AQ9" s="155">
        <v>0</v>
      </c>
      <c r="AR9" s="155">
        <v>0</v>
      </c>
      <c r="AS9" s="155">
        <v>90000</v>
      </c>
      <c r="AT9" s="155">
        <v>0</v>
      </c>
      <c r="AU9" s="155">
        <v>0</v>
      </c>
      <c r="AV9" s="155">
        <v>0</v>
      </c>
      <c r="AW9" s="155">
        <v>0</v>
      </c>
      <c r="AX9" s="155">
        <v>46269</v>
      </c>
      <c r="AY9" s="155">
        <v>0</v>
      </c>
      <c r="AZ9" s="155">
        <v>0</v>
      </c>
      <c r="BA9" s="155">
        <v>0</v>
      </c>
      <c r="BB9" s="155">
        <v>0</v>
      </c>
      <c r="BC9" s="155">
        <v>0</v>
      </c>
      <c r="BD9" s="155">
        <v>0</v>
      </c>
      <c r="BE9" s="155">
        <v>0</v>
      </c>
      <c r="BF9" s="155">
        <v>0</v>
      </c>
      <c r="BG9" s="155">
        <v>0</v>
      </c>
      <c r="BH9" s="155">
        <v>0</v>
      </c>
      <c r="BI9" s="155">
        <v>0</v>
      </c>
      <c r="BJ9" s="155">
        <v>0</v>
      </c>
      <c r="BK9" s="155">
        <v>345079</v>
      </c>
      <c r="BL9" s="155">
        <v>0</v>
      </c>
      <c r="BM9" s="155">
        <v>0</v>
      </c>
      <c r="BN9" s="155">
        <v>0</v>
      </c>
      <c r="BO9" s="155">
        <v>266702</v>
      </c>
      <c r="BP9" s="155">
        <v>0</v>
      </c>
      <c r="BQ9" s="155">
        <v>12761425</v>
      </c>
      <c r="BR9" s="155">
        <v>0</v>
      </c>
      <c r="BS9" s="155">
        <v>0</v>
      </c>
      <c r="BT9" s="155">
        <v>235431</v>
      </c>
      <c r="BU9" s="155">
        <v>235431</v>
      </c>
      <c r="BV9" s="155">
        <v>1205975</v>
      </c>
      <c r="BW9" s="155">
        <f t="shared" si="0"/>
        <v>36588949</v>
      </c>
      <c r="BX9" s="155">
        <v>0</v>
      </c>
      <c r="BY9" s="155">
        <v>14674296</v>
      </c>
      <c r="BZ9" s="155">
        <v>834025</v>
      </c>
      <c r="CA9" s="155">
        <v>2189407</v>
      </c>
      <c r="CB9" s="155">
        <v>1009946</v>
      </c>
      <c r="CC9" s="155">
        <v>1179461</v>
      </c>
      <c r="CD9" s="155">
        <v>2325859</v>
      </c>
      <c r="CE9" s="155">
        <v>2172764</v>
      </c>
      <c r="CF9" s="155">
        <v>0</v>
      </c>
      <c r="CG9" s="155">
        <v>0</v>
      </c>
      <c r="CH9" s="155">
        <v>2385588</v>
      </c>
      <c r="CI9" s="155">
        <v>7842498</v>
      </c>
      <c r="CJ9" s="155">
        <v>0</v>
      </c>
      <c r="CK9" s="155">
        <v>0</v>
      </c>
      <c r="CL9" s="155">
        <v>0</v>
      </c>
      <c r="CM9" s="155">
        <v>6935870</v>
      </c>
      <c r="CN9" s="155">
        <v>235431</v>
      </c>
      <c r="CO9" s="156">
        <v>31015524</v>
      </c>
      <c r="CP9" s="155">
        <v>4138651</v>
      </c>
      <c r="CQ9" s="155">
        <v>553080</v>
      </c>
      <c r="CR9" s="155">
        <v>425432</v>
      </c>
      <c r="CS9" s="155">
        <v>272685</v>
      </c>
      <c r="CT9" s="155">
        <v>76012</v>
      </c>
      <c r="CU9" s="155">
        <v>102335</v>
      </c>
      <c r="CV9" s="155">
        <v>5230</v>
      </c>
      <c r="CW9" s="155">
        <v>0</v>
      </c>
      <c r="CX9" s="155">
        <v>0</v>
      </c>
      <c r="CY9" s="155">
        <v>0</v>
      </c>
      <c r="CZ9" s="155">
        <v>0</v>
      </c>
      <c r="DA9" s="155">
        <v>0</v>
      </c>
      <c r="DB9" s="155">
        <v>3165268</v>
      </c>
      <c r="DC9" s="155">
        <v>3309447</v>
      </c>
      <c r="DD9" s="155">
        <v>3302462</v>
      </c>
      <c r="DE9" s="155">
        <v>3074321</v>
      </c>
      <c r="DF9" s="155">
        <v>2787561</v>
      </c>
      <c r="DG9" s="155">
        <v>2575725</v>
      </c>
      <c r="DH9" s="155">
        <v>2339479</v>
      </c>
      <c r="DI9" s="155">
        <v>2153015</v>
      </c>
      <c r="DJ9" s="155">
        <v>1984351</v>
      </c>
      <c r="DK9" s="155">
        <v>1805289</v>
      </c>
      <c r="DM9" s="37"/>
      <c r="DN9" s="33"/>
      <c r="DO9" s="33"/>
      <c r="DP9" s="33"/>
      <c r="DQ9" s="33"/>
      <c r="DR9" s="33"/>
      <c r="DS9" s="33"/>
    </row>
    <row r="10" spans="1:123" ht="33.75" customHeight="1">
      <c r="A10" s="2" t="s">
        <v>17</v>
      </c>
      <c r="B10" s="153">
        <v>919045</v>
      </c>
      <c r="C10" s="153">
        <v>438262</v>
      </c>
      <c r="D10" s="153">
        <v>535846</v>
      </c>
      <c r="E10" s="153">
        <v>0</v>
      </c>
      <c r="F10" s="153">
        <v>0</v>
      </c>
      <c r="G10" s="153">
        <v>65302</v>
      </c>
      <c r="H10" s="153">
        <v>45006</v>
      </c>
      <c r="I10" s="153">
        <v>20296</v>
      </c>
      <c r="J10" s="153">
        <v>0</v>
      </c>
      <c r="K10" s="153">
        <v>0</v>
      </c>
      <c r="L10" s="153">
        <v>0</v>
      </c>
      <c r="M10" s="153">
        <v>0</v>
      </c>
      <c r="N10" s="153">
        <v>30545</v>
      </c>
      <c r="O10" s="153">
        <v>1240455</v>
      </c>
      <c r="P10" s="153">
        <v>1046709</v>
      </c>
      <c r="Q10" s="153">
        <v>108098</v>
      </c>
      <c r="R10" s="153">
        <v>0</v>
      </c>
      <c r="S10" s="153">
        <v>85648</v>
      </c>
      <c r="T10" s="153">
        <v>0</v>
      </c>
      <c r="U10" s="153">
        <v>0</v>
      </c>
      <c r="V10" s="153">
        <v>17786102</v>
      </c>
      <c r="W10" s="153">
        <v>0</v>
      </c>
      <c r="X10" s="153">
        <v>0</v>
      </c>
      <c r="Y10" s="153">
        <v>38468</v>
      </c>
      <c r="Z10" s="153">
        <v>0</v>
      </c>
      <c r="AA10" s="153">
        <v>247062</v>
      </c>
      <c r="AB10" s="153">
        <v>14801032</v>
      </c>
      <c r="AC10" s="153">
        <v>14801032</v>
      </c>
      <c r="AD10" s="153">
        <v>0</v>
      </c>
      <c r="AE10" s="153">
        <v>752176</v>
      </c>
      <c r="AF10" s="153">
        <v>0</v>
      </c>
      <c r="AG10" s="153">
        <v>0</v>
      </c>
      <c r="AH10" s="153">
        <v>417100</v>
      </c>
      <c r="AI10" s="153">
        <v>0</v>
      </c>
      <c r="AJ10" s="153">
        <v>0</v>
      </c>
      <c r="AK10" s="153">
        <v>0</v>
      </c>
      <c r="AL10" s="153">
        <v>0</v>
      </c>
      <c r="AM10" s="153">
        <v>0</v>
      </c>
      <c r="AN10" s="153">
        <v>1366404</v>
      </c>
      <c r="AO10" s="153">
        <v>0</v>
      </c>
      <c r="AP10" s="153">
        <v>0</v>
      </c>
      <c r="AQ10" s="153">
        <v>0</v>
      </c>
      <c r="AR10" s="153">
        <v>0</v>
      </c>
      <c r="AS10" s="153">
        <v>0</v>
      </c>
      <c r="AT10" s="153">
        <v>0</v>
      </c>
      <c r="AU10" s="153">
        <v>0</v>
      </c>
      <c r="AV10" s="153">
        <v>0</v>
      </c>
      <c r="AW10" s="153">
        <v>0</v>
      </c>
      <c r="AX10" s="153">
        <v>0</v>
      </c>
      <c r="AY10" s="153">
        <v>0</v>
      </c>
      <c r="AZ10" s="153">
        <v>0</v>
      </c>
      <c r="BA10" s="153">
        <v>0</v>
      </c>
      <c r="BB10" s="153">
        <v>6420</v>
      </c>
      <c r="BC10" s="153">
        <v>0</v>
      </c>
      <c r="BD10" s="153">
        <v>0</v>
      </c>
      <c r="BE10" s="153">
        <v>0</v>
      </c>
      <c r="BF10" s="153">
        <v>0</v>
      </c>
      <c r="BG10" s="153">
        <v>0</v>
      </c>
      <c r="BH10" s="153">
        <v>0</v>
      </c>
      <c r="BI10" s="153">
        <v>0</v>
      </c>
      <c r="BJ10" s="153">
        <v>0</v>
      </c>
      <c r="BK10" s="153">
        <v>357219</v>
      </c>
      <c r="BL10" s="153">
        <v>0</v>
      </c>
      <c r="BM10" s="153">
        <v>0</v>
      </c>
      <c r="BN10" s="153">
        <v>0</v>
      </c>
      <c r="BO10" s="153">
        <v>276585</v>
      </c>
      <c r="BP10" s="153">
        <v>0</v>
      </c>
      <c r="BQ10" s="153">
        <v>14282882</v>
      </c>
      <c r="BR10" s="153">
        <v>0</v>
      </c>
      <c r="BS10" s="153">
        <v>0</v>
      </c>
      <c r="BT10" s="153">
        <v>1396250</v>
      </c>
      <c r="BU10" s="153">
        <v>484403</v>
      </c>
      <c r="BV10" s="153">
        <v>580304</v>
      </c>
      <c r="BW10" s="153">
        <f t="shared" si="0"/>
        <v>37476955</v>
      </c>
      <c r="BX10" s="153">
        <v>0</v>
      </c>
      <c r="BY10" s="153">
        <v>13922524</v>
      </c>
      <c r="BZ10" s="153">
        <v>376015</v>
      </c>
      <c r="CA10" s="153">
        <v>2359342</v>
      </c>
      <c r="CB10" s="153">
        <v>1174055</v>
      </c>
      <c r="CC10" s="153">
        <v>1185287</v>
      </c>
      <c r="CD10" s="153">
        <v>4697735</v>
      </c>
      <c r="CE10" s="153">
        <v>442580</v>
      </c>
      <c r="CF10" s="153">
        <v>0</v>
      </c>
      <c r="CG10" s="153">
        <v>0</v>
      </c>
      <c r="CH10" s="153">
        <v>7008682</v>
      </c>
      <c r="CI10" s="153">
        <v>4841374</v>
      </c>
      <c r="CJ10" s="153">
        <v>0</v>
      </c>
      <c r="CK10" s="153">
        <v>0</v>
      </c>
      <c r="CL10" s="153">
        <v>0</v>
      </c>
      <c r="CM10" s="153">
        <v>3251048</v>
      </c>
      <c r="CN10" s="153">
        <v>1396250</v>
      </c>
      <c r="CO10" s="154">
        <v>34283320</v>
      </c>
      <c r="CP10" s="153">
        <v>2252601</v>
      </c>
      <c r="CQ10" s="153">
        <v>168886</v>
      </c>
      <c r="CR10" s="153">
        <v>36853</v>
      </c>
      <c r="CS10" s="153">
        <v>158207</v>
      </c>
      <c r="CT10" s="153">
        <v>58776</v>
      </c>
      <c r="CU10" s="153">
        <v>33908</v>
      </c>
      <c r="CV10" s="153">
        <v>0</v>
      </c>
      <c r="CW10" s="153">
        <v>0</v>
      </c>
      <c r="CX10" s="153">
        <v>0</v>
      </c>
      <c r="CY10" s="153">
        <v>0</v>
      </c>
      <c r="CZ10" s="153">
        <v>0</v>
      </c>
      <c r="DA10" s="153">
        <v>484404</v>
      </c>
      <c r="DB10" s="153">
        <v>3015003</v>
      </c>
      <c r="DC10" s="153">
        <v>3036757</v>
      </c>
      <c r="DD10" s="153">
        <v>3028350</v>
      </c>
      <c r="DE10" s="153">
        <v>2875928</v>
      </c>
      <c r="DF10" s="153">
        <v>2710636</v>
      </c>
      <c r="DG10" s="153">
        <v>2500365</v>
      </c>
      <c r="DH10" s="153">
        <v>2329418</v>
      </c>
      <c r="DI10" s="153">
        <v>2146782</v>
      </c>
      <c r="DJ10" s="153">
        <v>1995888</v>
      </c>
      <c r="DK10" s="153">
        <v>1855399</v>
      </c>
      <c r="DN10" s="5"/>
      <c r="DO10" s="5"/>
      <c r="DP10" s="5"/>
      <c r="DQ10" s="5"/>
      <c r="DR10" s="5"/>
      <c r="DS10" s="5"/>
    </row>
    <row r="11" spans="1:123" ht="33.75" customHeight="1">
      <c r="A11" s="3" t="s">
        <v>18</v>
      </c>
      <c r="B11" s="155">
        <v>131850</v>
      </c>
      <c r="C11" s="155">
        <v>60610</v>
      </c>
      <c r="D11" s="155">
        <v>333369</v>
      </c>
      <c r="E11" s="155">
        <v>0</v>
      </c>
      <c r="F11" s="155">
        <v>0</v>
      </c>
      <c r="G11" s="155">
        <v>82413</v>
      </c>
      <c r="H11" s="155">
        <v>36763</v>
      </c>
      <c r="I11" s="155">
        <v>45650</v>
      </c>
      <c r="J11" s="155">
        <v>56084</v>
      </c>
      <c r="K11" s="155">
        <v>0</v>
      </c>
      <c r="L11" s="155">
        <v>0</v>
      </c>
      <c r="M11" s="155">
        <v>56084</v>
      </c>
      <c r="N11" s="155">
        <v>41900</v>
      </c>
      <c r="O11" s="155">
        <v>105835</v>
      </c>
      <c r="P11" s="155">
        <v>96313</v>
      </c>
      <c r="Q11" s="155">
        <v>0</v>
      </c>
      <c r="R11" s="155">
        <v>0</v>
      </c>
      <c r="S11" s="155">
        <v>9522</v>
      </c>
      <c r="T11" s="155">
        <v>0</v>
      </c>
      <c r="U11" s="155">
        <v>0</v>
      </c>
      <c r="V11" s="155">
        <v>9715632</v>
      </c>
      <c r="W11" s="155">
        <v>66953</v>
      </c>
      <c r="X11" s="155">
        <v>0</v>
      </c>
      <c r="Y11" s="155">
        <v>0</v>
      </c>
      <c r="Z11" s="155">
        <v>0</v>
      </c>
      <c r="AA11" s="155">
        <v>7100</v>
      </c>
      <c r="AB11" s="155">
        <v>8395826</v>
      </c>
      <c r="AC11" s="155">
        <v>8395826</v>
      </c>
      <c r="AD11" s="155">
        <v>0</v>
      </c>
      <c r="AE11" s="155">
        <v>863399</v>
      </c>
      <c r="AF11" s="155">
        <v>4229</v>
      </c>
      <c r="AG11" s="155">
        <v>0</v>
      </c>
      <c r="AH11" s="155">
        <v>0</v>
      </c>
      <c r="AI11" s="155">
        <v>0</v>
      </c>
      <c r="AJ11" s="155">
        <v>20029</v>
      </c>
      <c r="AK11" s="155">
        <v>0</v>
      </c>
      <c r="AL11" s="155">
        <v>0</v>
      </c>
      <c r="AM11" s="155">
        <v>0</v>
      </c>
      <c r="AN11" s="155">
        <v>332201</v>
      </c>
      <c r="AO11" s="155">
        <v>0</v>
      </c>
      <c r="AP11" s="155">
        <v>0</v>
      </c>
      <c r="AQ11" s="155">
        <v>0</v>
      </c>
      <c r="AR11" s="155">
        <v>0</v>
      </c>
      <c r="AS11" s="155">
        <v>0</v>
      </c>
      <c r="AT11" s="155">
        <v>0</v>
      </c>
      <c r="AU11" s="155">
        <v>0</v>
      </c>
      <c r="AV11" s="155">
        <v>0</v>
      </c>
      <c r="AW11" s="155">
        <v>0</v>
      </c>
      <c r="AX11" s="155">
        <v>223472</v>
      </c>
      <c r="AY11" s="155">
        <v>2845037</v>
      </c>
      <c r="AZ11" s="155">
        <v>0</v>
      </c>
      <c r="BA11" s="155">
        <v>0</v>
      </c>
      <c r="BB11" s="155">
        <v>0</v>
      </c>
      <c r="BC11" s="155">
        <v>0</v>
      </c>
      <c r="BD11" s="155">
        <v>0</v>
      </c>
      <c r="BE11" s="155">
        <v>0</v>
      </c>
      <c r="BF11" s="155">
        <v>0</v>
      </c>
      <c r="BG11" s="155">
        <v>0</v>
      </c>
      <c r="BH11" s="155">
        <v>0</v>
      </c>
      <c r="BI11" s="155">
        <v>0</v>
      </c>
      <c r="BJ11" s="155">
        <v>0</v>
      </c>
      <c r="BK11" s="155">
        <v>77215</v>
      </c>
      <c r="BL11" s="155">
        <v>0</v>
      </c>
      <c r="BM11" s="155">
        <v>0</v>
      </c>
      <c r="BN11" s="155">
        <v>0</v>
      </c>
      <c r="BO11" s="155">
        <v>168780</v>
      </c>
      <c r="BP11" s="155">
        <v>0</v>
      </c>
      <c r="BQ11" s="155">
        <v>11584798</v>
      </c>
      <c r="BR11" s="155">
        <v>0</v>
      </c>
      <c r="BS11" s="155">
        <v>0</v>
      </c>
      <c r="BT11" s="155">
        <v>114971</v>
      </c>
      <c r="BU11" s="155">
        <v>0</v>
      </c>
      <c r="BV11" s="155">
        <v>595069</v>
      </c>
      <c r="BW11" s="155">
        <f t="shared" si="0"/>
        <v>26076425</v>
      </c>
      <c r="BX11" s="155">
        <v>0</v>
      </c>
      <c r="BY11" s="155">
        <v>11922685</v>
      </c>
      <c r="BZ11" s="155">
        <v>317592</v>
      </c>
      <c r="CA11" s="155">
        <v>1117255</v>
      </c>
      <c r="CB11" s="155">
        <v>1010079</v>
      </c>
      <c r="CC11" s="155">
        <v>107176</v>
      </c>
      <c r="CD11" s="155">
        <v>8877195</v>
      </c>
      <c r="CE11" s="155">
        <v>1004912</v>
      </c>
      <c r="CF11" s="155">
        <v>0</v>
      </c>
      <c r="CG11" s="155">
        <v>0</v>
      </c>
      <c r="CH11" s="155">
        <v>2283672</v>
      </c>
      <c r="CI11" s="155">
        <v>1205808</v>
      </c>
      <c r="CJ11" s="155">
        <v>0</v>
      </c>
      <c r="CK11" s="155">
        <v>0</v>
      </c>
      <c r="CL11" s="155">
        <v>0</v>
      </c>
      <c r="CM11" s="155">
        <v>554839</v>
      </c>
      <c r="CN11" s="155">
        <v>114971</v>
      </c>
      <c r="CO11" s="156">
        <v>23680194</v>
      </c>
      <c r="CP11" s="155">
        <v>1453540</v>
      </c>
      <c r="CQ11" s="155">
        <v>562029</v>
      </c>
      <c r="CR11" s="155">
        <v>99791</v>
      </c>
      <c r="CS11" s="155">
        <v>82129</v>
      </c>
      <c r="CT11" s="155">
        <v>75512</v>
      </c>
      <c r="CU11" s="155">
        <v>107050</v>
      </c>
      <c r="CV11" s="155">
        <v>16180</v>
      </c>
      <c r="CW11" s="155">
        <v>0</v>
      </c>
      <c r="CX11" s="155">
        <v>0</v>
      </c>
      <c r="CY11" s="155">
        <v>0</v>
      </c>
      <c r="CZ11" s="155">
        <v>0</v>
      </c>
      <c r="DA11" s="155">
        <v>0</v>
      </c>
      <c r="DB11" s="155">
        <v>2227977</v>
      </c>
      <c r="DC11" s="155">
        <v>2276886</v>
      </c>
      <c r="DD11" s="155">
        <v>2305529</v>
      </c>
      <c r="DE11" s="155">
        <v>2202336</v>
      </c>
      <c r="DF11" s="155">
        <v>2011027</v>
      </c>
      <c r="DG11" s="155">
        <v>1863929</v>
      </c>
      <c r="DH11" s="155">
        <v>1697150</v>
      </c>
      <c r="DI11" s="155">
        <v>1557426</v>
      </c>
      <c r="DJ11" s="155">
        <v>1473784</v>
      </c>
      <c r="DK11" s="155">
        <v>1308178</v>
      </c>
      <c r="DN11" s="5"/>
      <c r="DO11" s="5"/>
      <c r="DP11" s="5"/>
      <c r="DQ11" s="5"/>
      <c r="DR11" s="5"/>
      <c r="DS11" s="5"/>
    </row>
    <row r="12" spans="1:123" ht="33.75" customHeight="1">
      <c r="A12" s="3" t="s">
        <v>19</v>
      </c>
      <c r="B12" s="155">
        <v>1427187</v>
      </c>
      <c r="C12" s="155">
        <v>125855</v>
      </c>
      <c r="D12" s="155">
        <v>985563</v>
      </c>
      <c r="E12" s="155">
        <v>807516</v>
      </c>
      <c r="F12" s="155">
        <v>0</v>
      </c>
      <c r="G12" s="155">
        <v>9076</v>
      </c>
      <c r="H12" s="155">
        <v>3300</v>
      </c>
      <c r="I12" s="155">
        <v>5776</v>
      </c>
      <c r="J12" s="155">
        <v>0</v>
      </c>
      <c r="K12" s="155">
        <v>0</v>
      </c>
      <c r="L12" s="155">
        <v>0</v>
      </c>
      <c r="M12" s="155">
        <v>0</v>
      </c>
      <c r="N12" s="155">
        <v>20833</v>
      </c>
      <c r="O12" s="155">
        <v>1593702</v>
      </c>
      <c r="P12" s="155">
        <v>1285145</v>
      </c>
      <c r="Q12" s="155">
        <v>0</v>
      </c>
      <c r="R12" s="155">
        <v>0</v>
      </c>
      <c r="S12" s="155">
        <v>302277</v>
      </c>
      <c r="T12" s="155">
        <v>0</v>
      </c>
      <c r="U12" s="155">
        <v>6280</v>
      </c>
      <c r="V12" s="155">
        <v>2539185</v>
      </c>
      <c r="W12" s="155">
        <v>0</v>
      </c>
      <c r="X12" s="155">
        <v>0</v>
      </c>
      <c r="Y12" s="155">
        <v>0</v>
      </c>
      <c r="Z12" s="155">
        <v>0</v>
      </c>
      <c r="AA12" s="155">
        <v>74108</v>
      </c>
      <c r="AB12" s="155">
        <v>0</v>
      </c>
      <c r="AC12" s="155">
        <v>0</v>
      </c>
      <c r="AD12" s="155">
        <v>0</v>
      </c>
      <c r="AE12" s="155">
        <v>501474</v>
      </c>
      <c r="AF12" s="155">
        <v>0</v>
      </c>
      <c r="AG12" s="155">
        <v>0</v>
      </c>
      <c r="AH12" s="155">
        <v>1787000</v>
      </c>
      <c r="AI12" s="155">
        <v>0</v>
      </c>
      <c r="AJ12" s="155">
        <v>66643</v>
      </c>
      <c r="AK12" s="155">
        <v>0</v>
      </c>
      <c r="AL12" s="155">
        <v>0</v>
      </c>
      <c r="AM12" s="155">
        <v>0</v>
      </c>
      <c r="AN12" s="155">
        <v>3000</v>
      </c>
      <c r="AO12" s="155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0</v>
      </c>
      <c r="AW12" s="155">
        <v>0</v>
      </c>
      <c r="AX12" s="155">
        <v>0</v>
      </c>
      <c r="AY12" s="155">
        <v>0</v>
      </c>
      <c r="AZ12" s="155">
        <v>0</v>
      </c>
      <c r="BA12" s="155">
        <v>0</v>
      </c>
      <c r="BB12" s="155">
        <v>3940</v>
      </c>
      <c r="BC12" s="155">
        <v>0</v>
      </c>
      <c r="BD12" s="155">
        <v>0</v>
      </c>
      <c r="BE12" s="155">
        <v>363682</v>
      </c>
      <c r="BF12" s="155">
        <v>0</v>
      </c>
      <c r="BG12" s="155">
        <v>0</v>
      </c>
      <c r="BH12" s="155">
        <v>0</v>
      </c>
      <c r="BI12" s="155">
        <v>0</v>
      </c>
      <c r="BJ12" s="155">
        <v>0</v>
      </c>
      <c r="BK12" s="155">
        <v>208878</v>
      </c>
      <c r="BL12" s="155">
        <v>0</v>
      </c>
      <c r="BM12" s="155">
        <v>0</v>
      </c>
      <c r="BN12" s="155">
        <v>0</v>
      </c>
      <c r="BO12" s="155">
        <v>134075</v>
      </c>
      <c r="BP12" s="155">
        <v>0</v>
      </c>
      <c r="BQ12" s="155">
        <v>6397671</v>
      </c>
      <c r="BR12" s="155">
        <v>0</v>
      </c>
      <c r="BS12" s="155">
        <v>0</v>
      </c>
      <c r="BT12" s="155">
        <v>111009</v>
      </c>
      <c r="BU12" s="155">
        <v>58600</v>
      </c>
      <c r="BV12" s="155">
        <v>1375676</v>
      </c>
      <c r="BW12" s="155">
        <f t="shared" si="0"/>
        <v>15170477</v>
      </c>
      <c r="BX12" s="155">
        <v>0</v>
      </c>
      <c r="BY12" s="155">
        <v>9258039</v>
      </c>
      <c r="BZ12" s="155">
        <v>849060</v>
      </c>
      <c r="CA12" s="155">
        <v>1140279</v>
      </c>
      <c r="CB12" s="155">
        <v>533882</v>
      </c>
      <c r="CC12" s="155">
        <v>606397</v>
      </c>
      <c r="CD12" s="155">
        <v>2349277</v>
      </c>
      <c r="CE12" s="155">
        <v>1019612</v>
      </c>
      <c r="CF12" s="155">
        <v>0</v>
      </c>
      <c r="CG12" s="155">
        <v>0</v>
      </c>
      <c r="CH12" s="155">
        <v>1758646</v>
      </c>
      <c r="CI12" s="155">
        <v>418994</v>
      </c>
      <c r="CJ12" s="155">
        <v>0</v>
      </c>
      <c r="CK12" s="155">
        <v>0</v>
      </c>
      <c r="CL12" s="155">
        <v>0</v>
      </c>
      <c r="CM12" s="155">
        <v>134233</v>
      </c>
      <c r="CN12" s="155">
        <v>111009</v>
      </c>
      <c r="CO12" s="156">
        <v>13175316</v>
      </c>
      <c r="CP12" s="155">
        <v>971772</v>
      </c>
      <c r="CQ12" s="155">
        <v>302794</v>
      </c>
      <c r="CR12" s="155">
        <v>217532</v>
      </c>
      <c r="CS12" s="155">
        <v>206925</v>
      </c>
      <c r="CT12" s="155">
        <v>27558</v>
      </c>
      <c r="CU12" s="155">
        <v>120641</v>
      </c>
      <c r="CV12" s="155">
        <v>147939</v>
      </c>
      <c r="CW12" s="155">
        <v>0</v>
      </c>
      <c r="CX12" s="155">
        <v>0</v>
      </c>
      <c r="CY12" s="155">
        <v>0</v>
      </c>
      <c r="CZ12" s="155">
        <v>0</v>
      </c>
      <c r="DA12" s="155">
        <v>0</v>
      </c>
      <c r="DB12" s="155">
        <v>1297080</v>
      </c>
      <c r="DC12" s="155">
        <v>1344471</v>
      </c>
      <c r="DD12" s="155">
        <v>1341461</v>
      </c>
      <c r="DE12" s="155">
        <v>1275790</v>
      </c>
      <c r="DF12" s="155">
        <v>1183316</v>
      </c>
      <c r="DG12" s="155">
        <v>1053200</v>
      </c>
      <c r="DH12" s="155">
        <v>951085</v>
      </c>
      <c r="DI12" s="155">
        <v>850728</v>
      </c>
      <c r="DJ12" s="155">
        <v>797744</v>
      </c>
      <c r="DK12" s="155">
        <v>719468</v>
      </c>
      <c r="DN12" s="5"/>
      <c r="DO12" s="5"/>
      <c r="DP12" s="5"/>
      <c r="DQ12" s="5"/>
      <c r="DR12" s="5"/>
      <c r="DS12" s="5"/>
    </row>
    <row r="13" spans="1:123" ht="33.75" customHeight="1">
      <c r="A13" s="3" t="s">
        <v>20</v>
      </c>
      <c r="B13" s="155">
        <v>66395</v>
      </c>
      <c r="C13" s="155">
        <v>0</v>
      </c>
      <c r="D13" s="155">
        <v>485234</v>
      </c>
      <c r="E13" s="155">
        <v>0</v>
      </c>
      <c r="F13" s="155">
        <v>0</v>
      </c>
      <c r="G13" s="155">
        <v>410054</v>
      </c>
      <c r="H13" s="155">
        <v>18036</v>
      </c>
      <c r="I13" s="155">
        <v>392018</v>
      </c>
      <c r="J13" s="155">
        <v>185897</v>
      </c>
      <c r="K13" s="155">
        <v>185897</v>
      </c>
      <c r="L13" s="155">
        <v>0</v>
      </c>
      <c r="M13" s="155">
        <v>0</v>
      </c>
      <c r="N13" s="155">
        <v>0</v>
      </c>
      <c r="O13" s="155">
        <v>802566</v>
      </c>
      <c r="P13" s="155">
        <v>616249</v>
      </c>
      <c r="Q13" s="155">
        <v>51016</v>
      </c>
      <c r="R13" s="155">
        <v>0</v>
      </c>
      <c r="S13" s="155">
        <v>135301</v>
      </c>
      <c r="T13" s="155">
        <v>0</v>
      </c>
      <c r="U13" s="155">
        <v>0</v>
      </c>
      <c r="V13" s="155">
        <v>12861118</v>
      </c>
      <c r="W13" s="155">
        <v>0</v>
      </c>
      <c r="X13" s="155">
        <v>0</v>
      </c>
      <c r="Y13" s="155">
        <v>3051</v>
      </c>
      <c r="Z13" s="155">
        <v>0</v>
      </c>
      <c r="AA13" s="155">
        <v>4094</v>
      </c>
      <c r="AB13" s="155">
        <v>10868088</v>
      </c>
      <c r="AC13" s="155">
        <v>10826224</v>
      </c>
      <c r="AD13" s="155">
        <v>41864</v>
      </c>
      <c r="AE13" s="155">
        <v>1142890</v>
      </c>
      <c r="AF13" s="155">
        <v>0</v>
      </c>
      <c r="AG13" s="155">
        <v>0</v>
      </c>
      <c r="AH13" s="155">
        <v>0</v>
      </c>
      <c r="AI13" s="155">
        <v>0</v>
      </c>
      <c r="AJ13" s="155">
        <v>45532</v>
      </c>
      <c r="AK13" s="155">
        <v>0</v>
      </c>
      <c r="AL13" s="155">
        <v>0</v>
      </c>
      <c r="AM13" s="155">
        <v>0</v>
      </c>
      <c r="AN13" s="155">
        <v>521000</v>
      </c>
      <c r="AO13" s="155">
        <v>0</v>
      </c>
      <c r="AP13" s="155">
        <v>0</v>
      </c>
      <c r="AQ13" s="155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5">
        <v>0</v>
      </c>
      <c r="AX13" s="155">
        <v>0</v>
      </c>
      <c r="AY13" s="155">
        <v>2892063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5">
        <v>0</v>
      </c>
      <c r="BF13" s="155">
        <v>0</v>
      </c>
      <c r="BG13" s="155">
        <v>0</v>
      </c>
      <c r="BH13" s="155">
        <v>0</v>
      </c>
      <c r="BI13" s="155">
        <v>0</v>
      </c>
      <c r="BJ13" s="155">
        <v>0</v>
      </c>
      <c r="BK13" s="155">
        <v>532426</v>
      </c>
      <c r="BL13" s="155">
        <v>0</v>
      </c>
      <c r="BM13" s="155">
        <v>0</v>
      </c>
      <c r="BN13" s="155">
        <v>0</v>
      </c>
      <c r="BO13" s="155">
        <v>200543</v>
      </c>
      <c r="BP13" s="155">
        <v>0</v>
      </c>
      <c r="BQ13" s="155">
        <v>12799993</v>
      </c>
      <c r="BR13" s="155">
        <v>0</v>
      </c>
      <c r="BS13" s="155">
        <v>0</v>
      </c>
      <c r="BT13" s="155">
        <v>59192</v>
      </c>
      <c r="BU13" s="155">
        <v>18100</v>
      </c>
      <c r="BV13" s="155">
        <v>1316061</v>
      </c>
      <c r="BW13" s="155">
        <f t="shared" si="0"/>
        <v>32611542</v>
      </c>
      <c r="BX13" s="155">
        <v>0</v>
      </c>
      <c r="BY13" s="155">
        <v>16137329</v>
      </c>
      <c r="BZ13" s="155">
        <v>257763</v>
      </c>
      <c r="CA13" s="155">
        <v>1633531</v>
      </c>
      <c r="CB13" s="155">
        <v>1122053</v>
      </c>
      <c r="CC13" s="155">
        <v>511478</v>
      </c>
      <c r="CD13" s="155">
        <v>2191884</v>
      </c>
      <c r="CE13" s="155">
        <v>1565629</v>
      </c>
      <c r="CF13" s="155">
        <v>0</v>
      </c>
      <c r="CG13" s="155">
        <v>0</v>
      </c>
      <c r="CH13" s="155">
        <v>5862515</v>
      </c>
      <c r="CI13" s="155">
        <v>4206602</v>
      </c>
      <c r="CJ13" s="155">
        <v>0</v>
      </c>
      <c r="CK13" s="155">
        <v>0</v>
      </c>
      <c r="CL13" s="155">
        <v>0</v>
      </c>
      <c r="CM13" s="155">
        <v>2520489</v>
      </c>
      <c r="CN13" s="155">
        <v>59192</v>
      </c>
      <c r="CO13" s="156">
        <v>28127968</v>
      </c>
      <c r="CP13" s="155">
        <v>3471541</v>
      </c>
      <c r="CQ13" s="155">
        <v>751337</v>
      </c>
      <c r="CR13" s="155">
        <v>94879</v>
      </c>
      <c r="CS13" s="155">
        <v>69056</v>
      </c>
      <c r="CT13" s="155">
        <v>38166</v>
      </c>
      <c r="CU13" s="155">
        <v>48165</v>
      </c>
      <c r="CV13" s="155">
        <v>8822</v>
      </c>
      <c r="CW13" s="155">
        <v>0</v>
      </c>
      <c r="CX13" s="155">
        <v>0</v>
      </c>
      <c r="CY13" s="155">
        <v>0</v>
      </c>
      <c r="CZ13" s="155">
        <v>1608</v>
      </c>
      <c r="DA13" s="155">
        <v>0</v>
      </c>
      <c r="DB13" s="155">
        <v>3065877</v>
      </c>
      <c r="DC13" s="155">
        <v>3132416</v>
      </c>
      <c r="DD13" s="155">
        <v>3117860</v>
      </c>
      <c r="DE13" s="155">
        <v>2983205</v>
      </c>
      <c r="DF13" s="155">
        <v>2611747</v>
      </c>
      <c r="DG13" s="155">
        <v>2320193</v>
      </c>
      <c r="DH13" s="155">
        <v>2021246</v>
      </c>
      <c r="DI13" s="155">
        <v>1796874</v>
      </c>
      <c r="DJ13" s="155">
        <v>1574766</v>
      </c>
      <c r="DK13" s="155">
        <v>1384154</v>
      </c>
      <c r="DN13" s="5"/>
      <c r="DO13" s="5"/>
      <c r="DP13" s="5"/>
      <c r="DQ13" s="5"/>
      <c r="DR13" s="5"/>
      <c r="DS13" s="5"/>
    </row>
    <row r="14" spans="1:123" s="32" customFormat="1" ht="33.75" customHeight="1">
      <c r="A14" s="4" t="s">
        <v>85</v>
      </c>
      <c r="B14" s="151">
        <v>46633</v>
      </c>
      <c r="C14" s="151">
        <v>31172</v>
      </c>
      <c r="D14" s="151">
        <v>261369</v>
      </c>
      <c r="E14" s="151">
        <v>0</v>
      </c>
      <c r="F14" s="151">
        <v>0</v>
      </c>
      <c r="G14" s="151">
        <v>108744</v>
      </c>
      <c r="H14" s="151">
        <v>0</v>
      </c>
      <c r="I14" s="151">
        <v>108744</v>
      </c>
      <c r="J14" s="151">
        <v>8889</v>
      </c>
      <c r="K14" s="151">
        <v>8889</v>
      </c>
      <c r="L14" s="151">
        <v>0</v>
      </c>
      <c r="M14" s="151">
        <v>0</v>
      </c>
      <c r="N14" s="151">
        <v>408505</v>
      </c>
      <c r="O14" s="151">
        <v>763975</v>
      </c>
      <c r="P14" s="151">
        <v>754522</v>
      </c>
      <c r="Q14" s="151">
        <v>0</v>
      </c>
      <c r="R14" s="151">
        <v>0</v>
      </c>
      <c r="S14" s="151">
        <v>9453</v>
      </c>
      <c r="T14" s="151">
        <v>0</v>
      </c>
      <c r="U14" s="151">
        <v>0</v>
      </c>
      <c r="V14" s="151">
        <v>12411761</v>
      </c>
      <c r="W14" s="151">
        <v>0</v>
      </c>
      <c r="X14" s="151">
        <v>1350</v>
      </c>
      <c r="Y14" s="151">
        <v>0</v>
      </c>
      <c r="Z14" s="151">
        <v>0</v>
      </c>
      <c r="AA14" s="151">
        <v>366</v>
      </c>
      <c r="AB14" s="151">
        <v>10496495</v>
      </c>
      <c r="AC14" s="151">
        <v>10496495</v>
      </c>
      <c r="AD14" s="151">
        <v>0</v>
      </c>
      <c r="AE14" s="151">
        <v>515849</v>
      </c>
      <c r="AF14" s="151">
        <v>0</v>
      </c>
      <c r="AG14" s="151">
        <v>0</v>
      </c>
      <c r="AH14" s="151">
        <v>0</v>
      </c>
      <c r="AI14" s="151">
        <v>0</v>
      </c>
      <c r="AJ14" s="151">
        <v>0</v>
      </c>
      <c r="AK14" s="151">
        <v>0</v>
      </c>
      <c r="AL14" s="151">
        <v>0</v>
      </c>
      <c r="AM14" s="151">
        <v>0</v>
      </c>
      <c r="AN14" s="151">
        <v>418205</v>
      </c>
      <c r="AO14" s="151">
        <v>0</v>
      </c>
      <c r="AP14" s="151">
        <v>0</v>
      </c>
      <c r="AQ14" s="151">
        <v>0</v>
      </c>
      <c r="AR14" s="151">
        <v>0</v>
      </c>
      <c r="AS14" s="151">
        <v>0</v>
      </c>
      <c r="AT14" s="151">
        <v>0</v>
      </c>
      <c r="AU14" s="151">
        <v>0</v>
      </c>
      <c r="AV14" s="151">
        <v>0</v>
      </c>
      <c r="AW14" s="151">
        <v>0</v>
      </c>
      <c r="AX14" s="151">
        <v>173695</v>
      </c>
      <c r="AY14" s="151">
        <v>1959473</v>
      </c>
      <c r="AZ14" s="151">
        <v>0</v>
      </c>
      <c r="BA14" s="151">
        <v>0</v>
      </c>
      <c r="BB14" s="151">
        <v>0</v>
      </c>
      <c r="BC14" s="151">
        <v>0</v>
      </c>
      <c r="BD14" s="151">
        <v>0</v>
      </c>
      <c r="BE14" s="151">
        <v>0</v>
      </c>
      <c r="BF14" s="151">
        <v>43492</v>
      </c>
      <c r="BG14" s="151">
        <v>0</v>
      </c>
      <c r="BH14" s="151">
        <v>0</v>
      </c>
      <c r="BI14" s="151">
        <v>0</v>
      </c>
      <c r="BJ14" s="151">
        <v>0</v>
      </c>
      <c r="BK14" s="151">
        <v>272955</v>
      </c>
      <c r="BL14" s="151">
        <v>0</v>
      </c>
      <c r="BM14" s="151">
        <v>0</v>
      </c>
      <c r="BN14" s="151">
        <v>0</v>
      </c>
      <c r="BO14" s="151">
        <v>105773</v>
      </c>
      <c r="BP14" s="151">
        <v>0</v>
      </c>
      <c r="BQ14" s="151">
        <v>7358727</v>
      </c>
      <c r="BR14" s="151">
        <v>0</v>
      </c>
      <c r="BS14" s="151">
        <v>0</v>
      </c>
      <c r="BT14" s="151">
        <v>10400</v>
      </c>
      <c r="BU14" s="151">
        <v>10400</v>
      </c>
      <c r="BV14" s="151">
        <v>18058</v>
      </c>
      <c r="BW14" s="151">
        <f t="shared" si="0"/>
        <v>23952449</v>
      </c>
      <c r="BX14" s="151">
        <v>0</v>
      </c>
      <c r="BY14" s="151">
        <v>8169369</v>
      </c>
      <c r="BZ14" s="151">
        <v>79041</v>
      </c>
      <c r="CA14" s="151">
        <v>1740871</v>
      </c>
      <c r="CB14" s="151">
        <v>814402</v>
      </c>
      <c r="CC14" s="151">
        <v>926469</v>
      </c>
      <c r="CD14" s="151">
        <v>5063281</v>
      </c>
      <c r="CE14" s="151">
        <v>527821</v>
      </c>
      <c r="CF14" s="151">
        <v>43492</v>
      </c>
      <c r="CG14" s="151">
        <v>0</v>
      </c>
      <c r="CH14" s="151">
        <v>1581411</v>
      </c>
      <c r="CI14" s="151">
        <v>7343625</v>
      </c>
      <c r="CJ14" s="151">
        <v>0</v>
      </c>
      <c r="CK14" s="151">
        <v>0</v>
      </c>
      <c r="CL14" s="151">
        <v>0</v>
      </c>
      <c r="CM14" s="151">
        <v>0</v>
      </c>
      <c r="CN14" s="151">
        <v>10400</v>
      </c>
      <c r="CO14" s="161">
        <v>20750598</v>
      </c>
      <c r="CP14" s="151">
        <v>2113589</v>
      </c>
      <c r="CQ14" s="151">
        <v>838106</v>
      </c>
      <c r="CR14" s="151">
        <v>70679</v>
      </c>
      <c r="CS14" s="151">
        <v>86405</v>
      </c>
      <c r="CT14" s="151">
        <v>39414</v>
      </c>
      <c r="CU14" s="151">
        <v>24274</v>
      </c>
      <c r="CV14" s="151">
        <v>20368</v>
      </c>
      <c r="CW14" s="151">
        <v>4495</v>
      </c>
      <c r="CX14" s="151">
        <v>765</v>
      </c>
      <c r="CY14" s="151">
        <v>3756</v>
      </c>
      <c r="CZ14" s="151">
        <v>0</v>
      </c>
      <c r="DA14" s="151">
        <v>0</v>
      </c>
      <c r="DB14" s="151">
        <v>2845838</v>
      </c>
      <c r="DC14" s="151">
        <v>2737106</v>
      </c>
      <c r="DD14" s="151">
        <v>2666199</v>
      </c>
      <c r="DE14" s="151">
        <v>2491261</v>
      </c>
      <c r="DF14" s="151">
        <v>2208419</v>
      </c>
      <c r="DG14" s="151">
        <v>1896333</v>
      </c>
      <c r="DH14" s="151">
        <v>1641130</v>
      </c>
      <c r="DI14" s="151">
        <v>1367549</v>
      </c>
      <c r="DJ14" s="151">
        <v>1097724</v>
      </c>
      <c r="DK14" s="151">
        <v>880739</v>
      </c>
      <c r="DM14" s="37"/>
      <c r="DN14" s="33"/>
      <c r="DO14" s="33"/>
      <c r="DP14" s="33"/>
      <c r="DQ14" s="33"/>
      <c r="DR14" s="33"/>
      <c r="DS14" s="33"/>
    </row>
    <row r="15" spans="1:123" ht="33.75" customHeight="1">
      <c r="A15" s="3" t="s">
        <v>111</v>
      </c>
      <c r="B15" s="155">
        <v>687379</v>
      </c>
      <c r="C15" s="155">
        <v>251102</v>
      </c>
      <c r="D15" s="155">
        <v>1561369</v>
      </c>
      <c r="E15" s="155">
        <v>1300507</v>
      </c>
      <c r="F15" s="155">
        <v>0</v>
      </c>
      <c r="G15" s="155">
        <v>38979</v>
      </c>
      <c r="H15" s="155">
        <v>27656</v>
      </c>
      <c r="I15" s="155">
        <v>11323</v>
      </c>
      <c r="J15" s="155">
        <v>387844</v>
      </c>
      <c r="K15" s="155">
        <v>320588</v>
      </c>
      <c r="L15" s="155">
        <v>67256</v>
      </c>
      <c r="M15" s="155">
        <v>0</v>
      </c>
      <c r="N15" s="155">
        <v>147943</v>
      </c>
      <c r="O15" s="155">
        <v>526291</v>
      </c>
      <c r="P15" s="155">
        <v>356536</v>
      </c>
      <c r="Q15" s="155">
        <v>88168</v>
      </c>
      <c r="R15" s="155">
        <v>0</v>
      </c>
      <c r="S15" s="155">
        <v>81587</v>
      </c>
      <c r="T15" s="155">
        <v>0</v>
      </c>
      <c r="U15" s="155">
        <v>0</v>
      </c>
      <c r="V15" s="155">
        <v>11659894</v>
      </c>
      <c r="W15" s="155">
        <v>0</v>
      </c>
      <c r="X15" s="155">
        <v>0</v>
      </c>
      <c r="Y15" s="155">
        <v>19479</v>
      </c>
      <c r="Z15" s="155">
        <v>0</v>
      </c>
      <c r="AA15" s="155">
        <v>54341</v>
      </c>
      <c r="AB15" s="155">
        <v>8796694</v>
      </c>
      <c r="AC15" s="155">
        <v>8796694</v>
      </c>
      <c r="AD15" s="155">
        <v>0</v>
      </c>
      <c r="AE15" s="155">
        <v>2563204</v>
      </c>
      <c r="AF15" s="155">
        <v>16959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93068</v>
      </c>
      <c r="AO15" s="155">
        <v>0</v>
      </c>
      <c r="AP15" s="155">
        <v>0</v>
      </c>
      <c r="AQ15" s="155">
        <v>0</v>
      </c>
      <c r="AR15" s="155">
        <v>0</v>
      </c>
      <c r="AS15" s="155">
        <v>0</v>
      </c>
      <c r="AT15" s="155">
        <v>0</v>
      </c>
      <c r="AU15" s="155">
        <v>0</v>
      </c>
      <c r="AV15" s="155">
        <v>0</v>
      </c>
      <c r="AW15" s="155">
        <v>0</v>
      </c>
      <c r="AX15" s="155">
        <v>0</v>
      </c>
      <c r="AY15" s="155">
        <v>0</v>
      </c>
      <c r="AZ15" s="155">
        <v>0</v>
      </c>
      <c r="BA15" s="155">
        <v>0</v>
      </c>
      <c r="BB15" s="155">
        <v>0</v>
      </c>
      <c r="BC15" s="155">
        <v>0</v>
      </c>
      <c r="BD15" s="155">
        <v>0</v>
      </c>
      <c r="BE15" s="155">
        <v>186662</v>
      </c>
      <c r="BF15" s="155">
        <v>4399</v>
      </c>
      <c r="BG15" s="155">
        <v>0</v>
      </c>
      <c r="BH15" s="155">
        <v>0</v>
      </c>
      <c r="BI15" s="155">
        <v>0</v>
      </c>
      <c r="BJ15" s="155">
        <v>0</v>
      </c>
      <c r="BK15" s="155">
        <v>664988</v>
      </c>
      <c r="BL15" s="155">
        <v>0</v>
      </c>
      <c r="BM15" s="155">
        <v>0</v>
      </c>
      <c r="BN15" s="155">
        <v>0</v>
      </c>
      <c r="BO15" s="155">
        <v>255953</v>
      </c>
      <c r="BP15" s="155">
        <v>0</v>
      </c>
      <c r="BQ15" s="155">
        <v>13373607</v>
      </c>
      <c r="BR15" s="155">
        <v>0</v>
      </c>
      <c r="BS15" s="155">
        <v>0</v>
      </c>
      <c r="BT15" s="155">
        <v>69132</v>
      </c>
      <c r="BU15" s="155">
        <v>31000</v>
      </c>
      <c r="BV15" s="155">
        <v>443509</v>
      </c>
      <c r="BW15" s="155">
        <f t="shared" si="0"/>
        <v>30007949</v>
      </c>
      <c r="BX15" s="155">
        <v>0</v>
      </c>
      <c r="BY15" s="155">
        <v>15338448</v>
      </c>
      <c r="BZ15" s="155">
        <v>827698</v>
      </c>
      <c r="CA15" s="155">
        <v>1440974</v>
      </c>
      <c r="CB15" s="155">
        <v>1155094</v>
      </c>
      <c r="CC15" s="155">
        <v>285880</v>
      </c>
      <c r="CD15" s="155">
        <v>7310671</v>
      </c>
      <c r="CE15" s="155">
        <v>1491473</v>
      </c>
      <c r="CF15" s="155">
        <v>4399</v>
      </c>
      <c r="CG15" s="155">
        <v>0</v>
      </c>
      <c r="CH15" s="155">
        <v>1599042</v>
      </c>
      <c r="CI15" s="155">
        <v>3521066</v>
      </c>
      <c r="CJ15" s="155">
        <v>0</v>
      </c>
      <c r="CK15" s="155">
        <v>0</v>
      </c>
      <c r="CL15" s="155">
        <v>0</v>
      </c>
      <c r="CM15" s="155">
        <v>724217</v>
      </c>
      <c r="CN15" s="155">
        <v>69132</v>
      </c>
      <c r="CO15" s="156">
        <v>26129658</v>
      </c>
      <c r="CP15" s="155">
        <v>3360860</v>
      </c>
      <c r="CQ15" s="155">
        <v>191233</v>
      </c>
      <c r="CR15" s="155">
        <v>122434</v>
      </c>
      <c r="CS15" s="155">
        <v>85970</v>
      </c>
      <c r="CT15" s="155">
        <v>70032</v>
      </c>
      <c r="CU15" s="155">
        <v>45023</v>
      </c>
      <c r="CV15" s="155">
        <v>407</v>
      </c>
      <c r="CW15" s="155">
        <v>1190</v>
      </c>
      <c r="CX15" s="155">
        <v>0</v>
      </c>
      <c r="CY15" s="155">
        <v>1142</v>
      </c>
      <c r="CZ15" s="155">
        <v>0</v>
      </c>
      <c r="DA15" s="155">
        <v>0</v>
      </c>
      <c r="DB15" s="155">
        <v>3062214</v>
      </c>
      <c r="DC15" s="155">
        <v>2860443</v>
      </c>
      <c r="DD15" s="155">
        <v>2732346</v>
      </c>
      <c r="DE15" s="155">
        <v>2564132</v>
      </c>
      <c r="DF15" s="155">
        <v>2386878</v>
      </c>
      <c r="DG15" s="155">
        <v>1983595</v>
      </c>
      <c r="DH15" s="155">
        <v>1720852</v>
      </c>
      <c r="DI15" s="155">
        <v>1606419</v>
      </c>
      <c r="DJ15" s="155">
        <v>1525875</v>
      </c>
      <c r="DK15" s="155">
        <v>1452219</v>
      </c>
      <c r="DN15" s="5"/>
      <c r="DO15" s="5"/>
      <c r="DP15" s="5"/>
      <c r="DQ15" s="5"/>
      <c r="DR15" s="5"/>
      <c r="DS15" s="5"/>
    </row>
    <row r="16" spans="1:123" ht="33.75" customHeight="1">
      <c r="A16" s="3" t="s">
        <v>112</v>
      </c>
      <c r="B16" s="155">
        <v>149861</v>
      </c>
      <c r="C16" s="155">
        <v>6001</v>
      </c>
      <c r="D16" s="155">
        <v>189731</v>
      </c>
      <c r="E16" s="155">
        <v>0</v>
      </c>
      <c r="F16" s="155">
        <v>0</v>
      </c>
      <c r="G16" s="155">
        <v>250633</v>
      </c>
      <c r="H16" s="155">
        <v>120776</v>
      </c>
      <c r="I16" s="155">
        <v>129857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903562</v>
      </c>
      <c r="P16" s="155">
        <v>897641</v>
      </c>
      <c r="Q16" s="155">
        <v>5921</v>
      </c>
      <c r="R16" s="155">
        <v>0</v>
      </c>
      <c r="S16" s="155">
        <v>0</v>
      </c>
      <c r="T16" s="155">
        <v>0</v>
      </c>
      <c r="U16" s="155">
        <v>0</v>
      </c>
      <c r="V16" s="155">
        <v>17795730</v>
      </c>
      <c r="W16" s="155">
        <v>0</v>
      </c>
      <c r="X16" s="155">
        <v>0</v>
      </c>
      <c r="Y16" s="155">
        <v>4949</v>
      </c>
      <c r="Z16" s="155">
        <v>0</v>
      </c>
      <c r="AA16" s="155">
        <v>104199</v>
      </c>
      <c r="AB16" s="155">
        <v>16608044</v>
      </c>
      <c r="AC16" s="155">
        <v>16608044</v>
      </c>
      <c r="AD16" s="155">
        <v>0</v>
      </c>
      <c r="AE16" s="155">
        <v>310308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639426</v>
      </c>
      <c r="AO16" s="155">
        <v>0</v>
      </c>
      <c r="AP16" s="155">
        <v>0</v>
      </c>
      <c r="AQ16" s="155">
        <v>0</v>
      </c>
      <c r="AR16" s="155">
        <v>0</v>
      </c>
      <c r="AS16" s="155">
        <v>0</v>
      </c>
      <c r="AT16" s="155">
        <v>0</v>
      </c>
      <c r="AU16" s="155">
        <v>0</v>
      </c>
      <c r="AV16" s="155">
        <v>0</v>
      </c>
      <c r="AW16" s="155">
        <v>0</v>
      </c>
      <c r="AX16" s="155">
        <v>0</v>
      </c>
      <c r="AY16" s="155">
        <v>370265</v>
      </c>
      <c r="AZ16" s="155">
        <v>0</v>
      </c>
      <c r="BA16" s="155">
        <v>0</v>
      </c>
      <c r="BB16" s="155">
        <v>0</v>
      </c>
      <c r="BC16" s="155">
        <v>0</v>
      </c>
      <c r="BD16" s="155">
        <v>0</v>
      </c>
      <c r="BE16" s="155">
        <v>0</v>
      </c>
      <c r="BF16" s="155">
        <v>0</v>
      </c>
      <c r="BG16" s="155">
        <v>0</v>
      </c>
      <c r="BH16" s="155">
        <v>0</v>
      </c>
      <c r="BI16" s="155">
        <v>0</v>
      </c>
      <c r="BJ16" s="155">
        <v>0</v>
      </c>
      <c r="BK16" s="155">
        <v>155066</v>
      </c>
      <c r="BL16" s="155">
        <v>0</v>
      </c>
      <c r="BM16" s="155">
        <v>0</v>
      </c>
      <c r="BN16" s="155">
        <v>0</v>
      </c>
      <c r="BO16" s="155">
        <v>282999</v>
      </c>
      <c r="BP16" s="155">
        <v>0</v>
      </c>
      <c r="BQ16" s="155">
        <v>12978584</v>
      </c>
      <c r="BR16" s="155">
        <v>0</v>
      </c>
      <c r="BS16" s="155">
        <v>0</v>
      </c>
      <c r="BT16" s="155">
        <v>8900</v>
      </c>
      <c r="BU16" s="155">
        <v>8900</v>
      </c>
      <c r="BV16" s="155">
        <v>4231966</v>
      </c>
      <c r="BW16" s="155">
        <f t="shared" si="0"/>
        <v>37317297</v>
      </c>
      <c r="BX16" s="155">
        <v>0</v>
      </c>
      <c r="BY16" s="155">
        <v>11304719</v>
      </c>
      <c r="BZ16" s="155">
        <v>1467410</v>
      </c>
      <c r="CA16" s="155">
        <v>878583</v>
      </c>
      <c r="CB16" s="155">
        <v>529540</v>
      </c>
      <c r="CC16" s="155">
        <v>349043</v>
      </c>
      <c r="CD16" s="155">
        <v>5954811</v>
      </c>
      <c r="CE16" s="155">
        <v>1928743</v>
      </c>
      <c r="CF16" s="155">
        <v>0</v>
      </c>
      <c r="CG16" s="155">
        <v>0</v>
      </c>
      <c r="CH16" s="155">
        <v>10139909</v>
      </c>
      <c r="CI16" s="155">
        <v>6858694</v>
      </c>
      <c r="CJ16" s="155">
        <v>0</v>
      </c>
      <c r="CK16" s="155">
        <v>0</v>
      </c>
      <c r="CL16" s="155">
        <v>240000</v>
      </c>
      <c r="CM16" s="155">
        <v>1931681</v>
      </c>
      <c r="CN16" s="155">
        <v>8900</v>
      </c>
      <c r="CO16" s="156">
        <v>30542682</v>
      </c>
      <c r="CP16" s="155">
        <v>4684588</v>
      </c>
      <c r="CQ16" s="155">
        <v>1202521</v>
      </c>
      <c r="CR16" s="155">
        <v>300963</v>
      </c>
      <c r="CS16" s="155">
        <v>270089</v>
      </c>
      <c r="CT16" s="155">
        <v>126782</v>
      </c>
      <c r="CU16" s="155">
        <v>176649</v>
      </c>
      <c r="CV16" s="155">
        <v>13023</v>
      </c>
      <c r="CW16" s="155">
        <v>0</v>
      </c>
      <c r="CX16" s="155">
        <v>0</v>
      </c>
      <c r="CY16" s="155">
        <v>0</v>
      </c>
      <c r="CZ16" s="155">
        <v>0</v>
      </c>
      <c r="DA16" s="155">
        <v>0</v>
      </c>
      <c r="DB16" s="155">
        <v>3032326</v>
      </c>
      <c r="DC16" s="155">
        <v>3063681</v>
      </c>
      <c r="DD16" s="155">
        <v>3143372</v>
      </c>
      <c r="DE16" s="155">
        <v>3045230</v>
      </c>
      <c r="DF16" s="155">
        <v>2910976</v>
      </c>
      <c r="DG16" s="155">
        <v>2704447</v>
      </c>
      <c r="DH16" s="155">
        <v>2455906</v>
      </c>
      <c r="DI16" s="155">
        <v>2308162</v>
      </c>
      <c r="DJ16" s="155">
        <v>2165075</v>
      </c>
      <c r="DK16" s="155">
        <v>2007386</v>
      </c>
      <c r="DN16" s="5"/>
      <c r="DO16" s="5"/>
      <c r="DP16" s="5"/>
      <c r="DQ16" s="5"/>
      <c r="DR16" s="5"/>
      <c r="DS16" s="5"/>
    </row>
    <row r="17" spans="1:123" ht="33.75" customHeight="1" thickBot="1">
      <c r="A17" s="3" t="s">
        <v>130</v>
      </c>
      <c r="B17" s="155">
        <v>721722</v>
      </c>
      <c r="C17" s="155">
        <v>2419</v>
      </c>
      <c r="D17" s="155">
        <v>352590</v>
      </c>
      <c r="E17" s="155">
        <v>267000</v>
      </c>
      <c r="F17" s="155">
        <v>0</v>
      </c>
      <c r="G17" s="155">
        <v>368593</v>
      </c>
      <c r="H17" s="155">
        <v>287771</v>
      </c>
      <c r="I17" s="155">
        <v>80822</v>
      </c>
      <c r="J17" s="155">
        <v>0</v>
      </c>
      <c r="K17" s="155">
        <v>0</v>
      </c>
      <c r="L17" s="155">
        <v>0</v>
      </c>
      <c r="M17" s="155">
        <v>0</v>
      </c>
      <c r="N17" s="155">
        <v>1047089</v>
      </c>
      <c r="O17" s="155">
        <v>1911626</v>
      </c>
      <c r="P17" s="155">
        <v>1599199</v>
      </c>
      <c r="Q17" s="155">
        <v>51407</v>
      </c>
      <c r="R17" s="155">
        <v>0</v>
      </c>
      <c r="S17" s="155">
        <v>183120</v>
      </c>
      <c r="T17" s="155">
        <v>0</v>
      </c>
      <c r="U17" s="155">
        <v>77900</v>
      </c>
      <c r="V17" s="155">
        <v>1208151</v>
      </c>
      <c r="W17" s="155">
        <v>0</v>
      </c>
      <c r="X17" s="155">
        <v>0</v>
      </c>
      <c r="Y17" s="155">
        <v>0</v>
      </c>
      <c r="Z17" s="155">
        <v>0</v>
      </c>
      <c r="AA17" s="155">
        <v>73435</v>
      </c>
      <c r="AB17" s="155">
        <v>197400</v>
      </c>
      <c r="AC17" s="155">
        <v>0</v>
      </c>
      <c r="AD17" s="155">
        <v>197400</v>
      </c>
      <c r="AE17" s="155">
        <v>357698</v>
      </c>
      <c r="AF17" s="155">
        <v>0</v>
      </c>
      <c r="AG17" s="155">
        <v>0</v>
      </c>
      <c r="AH17" s="155">
        <v>0</v>
      </c>
      <c r="AI17" s="155">
        <v>0</v>
      </c>
      <c r="AJ17" s="155">
        <v>36352</v>
      </c>
      <c r="AK17" s="155">
        <v>0</v>
      </c>
      <c r="AL17" s="155">
        <v>0</v>
      </c>
      <c r="AM17" s="155">
        <v>0</v>
      </c>
      <c r="AN17" s="155">
        <v>508600</v>
      </c>
      <c r="AO17" s="155">
        <v>0</v>
      </c>
      <c r="AP17" s="155">
        <v>0</v>
      </c>
      <c r="AQ17" s="155">
        <v>0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155">
        <v>0</v>
      </c>
      <c r="AY17" s="155">
        <v>0</v>
      </c>
      <c r="AZ17" s="155">
        <v>0</v>
      </c>
      <c r="BA17" s="155">
        <v>0</v>
      </c>
      <c r="BB17" s="155">
        <v>3099</v>
      </c>
      <c r="BC17" s="155">
        <v>0</v>
      </c>
      <c r="BD17" s="155">
        <v>0</v>
      </c>
      <c r="BE17" s="155">
        <v>0</v>
      </c>
      <c r="BF17" s="155">
        <v>0</v>
      </c>
      <c r="BG17" s="155">
        <v>0</v>
      </c>
      <c r="BH17" s="155">
        <v>0</v>
      </c>
      <c r="BI17" s="155">
        <v>0</v>
      </c>
      <c r="BJ17" s="155">
        <v>0</v>
      </c>
      <c r="BK17" s="155">
        <v>5384</v>
      </c>
      <c r="BL17" s="155">
        <v>0</v>
      </c>
      <c r="BM17" s="155">
        <v>0</v>
      </c>
      <c r="BN17" s="155">
        <v>0</v>
      </c>
      <c r="BO17" s="155">
        <v>123335</v>
      </c>
      <c r="BP17" s="155">
        <v>0</v>
      </c>
      <c r="BQ17" s="155">
        <v>6713897</v>
      </c>
      <c r="BR17" s="155">
        <v>0</v>
      </c>
      <c r="BS17" s="155">
        <v>0</v>
      </c>
      <c r="BT17" s="155">
        <v>2543801</v>
      </c>
      <c r="BU17" s="155">
        <v>32100</v>
      </c>
      <c r="BV17" s="155">
        <v>0</v>
      </c>
      <c r="BW17" s="155">
        <f t="shared" si="0"/>
        <v>14999287</v>
      </c>
      <c r="BX17" s="155">
        <v>0</v>
      </c>
      <c r="BY17" s="155">
        <v>3053566</v>
      </c>
      <c r="BZ17" s="155">
        <v>238301</v>
      </c>
      <c r="CA17" s="155">
        <v>638330</v>
      </c>
      <c r="CB17" s="155">
        <v>376388</v>
      </c>
      <c r="CC17" s="155">
        <v>261942</v>
      </c>
      <c r="CD17" s="155">
        <v>1087684</v>
      </c>
      <c r="CE17" s="155">
        <v>162064</v>
      </c>
      <c r="CF17" s="155">
        <v>0</v>
      </c>
      <c r="CG17" s="155">
        <v>0</v>
      </c>
      <c r="CH17" s="155">
        <v>3683768</v>
      </c>
      <c r="CI17" s="155">
        <v>3947388</v>
      </c>
      <c r="CJ17" s="155">
        <v>0</v>
      </c>
      <c r="CK17" s="155">
        <v>0</v>
      </c>
      <c r="CL17" s="155">
        <v>0</v>
      </c>
      <c r="CM17" s="155">
        <v>44750</v>
      </c>
      <c r="CN17" s="155">
        <v>2543801</v>
      </c>
      <c r="CO17" s="156">
        <v>13847285</v>
      </c>
      <c r="CP17" s="155">
        <v>872906</v>
      </c>
      <c r="CQ17" s="155">
        <v>140564</v>
      </c>
      <c r="CR17" s="155">
        <v>25181</v>
      </c>
      <c r="CS17" s="155">
        <v>45407</v>
      </c>
      <c r="CT17" s="155">
        <v>67944</v>
      </c>
      <c r="CU17" s="155">
        <v>0</v>
      </c>
      <c r="CV17" s="155">
        <v>0</v>
      </c>
      <c r="CW17" s="155">
        <v>0</v>
      </c>
      <c r="CX17" s="155">
        <v>0</v>
      </c>
      <c r="CY17" s="155">
        <v>0</v>
      </c>
      <c r="CZ17" s="155">
        <v>0</v>
      </c>
      <c r="DA17" s="155">
        <v>0</v>
      </c>
      <c r="DB17" s="155">
        <v>1051792</v>
      </c>
      <c r="DC17" s="155">
        <v>1041592</v>
      </c>
      <c r="DD17" s="155">
        <v>1021352</v>
      </c>
      <c r="DE17" s="155">
        <v>3296214</v>
      </c>
      <c r="DF17" s="155">
        <v>950512</v>
      </c>
      <c r="DG17" s="155">
        <v>847232</v>
      </c>
      <c r="DH17" s="155">
        <v>751914</v>
      </c>
      <c r="DI17" s="155">
        <v>693246</v>
      </c>
      <c r="DJ17" s="155">
        <v>656502</v>
      </c>
      <c r="DK17" s="155">
        <v>622619</v>
      </c>
      <c r="DN17" s="5"/>
      <c r="DO17" s="5"/>
      <c r="DP17" s="5"/>
      <c r="DQ17" s="5"/>
      <c r="DR17" s="5"/>
      <c r="DS17" s="5"/>
    </row>
    <row r="18" spans="1:123" ht="33.75" customHeight="1" thickBot="1" thickTop="1">
      <c r="A18" s="152" t="s">
        <v>89</v>
      </c>
      <c r="B18" s="157">
        <f aca="true" t="shared" si="1" ref="B18:T18">SUM(B5:B17)</f>
        <v>21972740</v>
      </c>
      <c r="C18" s="157">
        <f t="shared" si="1"/>
        <v>3745806</v>
      </c>
      <c r="D18" s="157">
        <f t="shared" si="1"/>
        <v>18497846</v>
      </c>
      <c r="E18" s="157">
        <f t="shared" si="1"/>
        <v>7162257</v>
      </c>
      <c r="F18" s="157">
        <f t="shared" si="1"/>
        <v>0</v>
      </c>
      <c r="G18" s="157">
        <f t="shared" si="1"/>
        <v>2196942</v>
      </c>
      <c r="H18" s="157">
        <f t="shared" si="1"/>
        <v>982699</v>
      </c>
      <c r="I18" s="157">
        <f t="shared" si="1"/>
        <v>1214243</v>
      </c>
      <c r="J18" s="157">
        <f t="shared" si="1"/>
        <v>2284248</v>
      </c>
      <c r="K18" s="157">
        <f t="shared" si="1"/>
        <v>1938186</v>
      </c>
      <c r="L18" s="157">
        <f t="shared" si="1"/>
        <v>240120</v>
      </c>
      <c r="M18" s="157">
        <f t="shared" si="1"/>
        <v>105942</v>
      </c>
      <c r="N18" s="157">
        <f t="shared" si="1"/>
        <v>7076199</v>
      </c>
      <c r="O18" s="157">
        <f t="shared" si="1"/>
        <v>41801745</v>
      </c>
      <c r="P18" s="157">
        <f t="shared" si="1"/>
        <v>24749698</v>
      </c>
      <c r="Q18" s="157">
        <f t="shared" si="1"/>
        <v>811186</v>
      </c>
      <c r="R18" s="157">
        <f t="shared" si="1"/>
        <v>5920784</v>
      </c>
      <c r="S18" s="157">
        <f t="shared" si="1"/>
        <v>9075190</v>
      </c>
      <c r="T18" s="157">
        <f t="shared" si="1"/>
        <v>0</v>
      </c>
      <c r="U18" s="157">
        <f aca="true" t="shared" si="2" ref="U18:AM18">SUM(U5:U17)</f>
        <v>1244887</v>
      </c>
      <c r="V18" s="157">
        <f t="shared" si="2"/>
        <v>161939110</v>
      </c>
      <c r="W18" s="157">
        <f t="shared" si="2"/>
        <v>66953</v>
      </c>
      <c r="X18" s="157">
        <f t="shared" si="2"/>
        <v>1350</v>
      </c>
      <c r="Y18" s="157">
        <f t="shared" si="2"/>
        <v>792812</v>
      </c>
      <c r="Z18" s="157">
        <f t="shared" si="2"/>
        <v>0</v>
      </c>
      <c r="AA18" s="157">
        <f t="shared" si="2"/>
        <v>1178159</v>
      </c>
      <c r="AB18" s="157">
        <f t="shared" si="2"/>
        <v>96484738</v>
      </c>
      <c r="AC18" s="157">
        <f t="shared" si="2"/>
        <v>95457214</v>
      </c>
      <c r="AD18" s="157">
        <f t="shared" si="2"/>
        <v>1027524</v>
      </c>
      <c r="AE18" s="157">
        <f t="shared" si="2"/>
        <v>39037181</v>
      </c>
      <c r="AF18" s="157">
        <f t="shared" si="2"/>
        <v>405292</v>
      </c>
      <c r="AG18" s="157">
        <f t="shared" si="2"/>
        <v>0</v>
      </c>
      <c r="AH18" s="157">
        <f t="shared" si="2"/>
        <v>2204100</v>
      </c>
      <c r="AI18" s="157">
        <f t="shared" si="2"/>
        <v>0</v>
      </c>
      <c r="AJ18" s="157">
        <f t="shared" si="2"/>
        <v>794743</v>
      </c>
      <c r="AK18" s="157">
        <f t="shared" si="2"/>
        <v>0</v>
      </c>
      <c r="AL18" s="157">
        <f t="shared" si="2"/>
        <v>0</v>
      </c>
      <c r="AM18" s="157">
        <f t="shared" si="2"/>
        <v>0</v>
      </c>
      <c r="AN18" s="157">
        <f aca="true" t="shared" si="3" ref="AN18:AX18">SUM(AN5:AN17)</f>
        <v>9900622</v>
      </c>
      <c r="AO18" s="157">
        <f t="shared" si="3"/>
        <v>0</v>
      </c>
      <c r="AP18" s="157">
        <f t="shared" si="3"/>
        <v>110100</v>
      </c>
      <c r="AQ18" s="157">
        <f t="shared" si="3"/>
        <v>0</v>
      </c>
      <c r="AR18" s="157">
        <f t="shared" si="3"/>
        <v>0</v>
      </c>
      <c r="AS18" s="157">
        <f t="shared" si="3"/>
        <v>90000</v>
      </c>
      <c r="AT18" s="157">
        <f t="shared" si="3"/>
        <v>0</v>
      </c>
      <c r="AU18" s="157">
        <f t="shared" si="3"/>
        <v>0</v>
      </c>
      <c r="AV18" s="157">
        <f t="shared" si="3"/>
        <v>0</v>
      </c>
      <c r="AW18" s="157">
        <f t="shared" si="3"/>
        <v>20100</v>
      </c>
      <c r="AX18" s="157">
        <f t="shared" si="3"/>
        <v>746531</v>
      </c>
      <c r="AY18" s="157">
        <f aca="true" t="shared" si="4" ref="AY18:BM18">SUM(AY5:AY17)</f>
        <v>8066838</v>
      </c>
      <c r="AZ18" s="157">
        <f t="shared" si="4"/>
        <v>0</v>
      </c>
      <c r="BA18" s="157">
        <f t="shared" si="4"/>
        <v>1488773</v>
      </c>
      <c r="BB18" s="157">
        <f t="shared" si="4"/>
        <v>166461</v>
      </c>
      <c r="BC18" s="157">
        <f t="shared" si="4"/>
        <v>0</v>
      </c>
      <c r="BD18" s="157">
        <f t="shared" si="4"/>
        <v>0</v>
      </c>
      <c r="BE18" s="157">
        <f t="shared" si="4"/>
        <v>3201457</v>
      </c>
      <c r="BF18" s="157">
        <f t="shared" si="4"/>
        <v>1224024</v>
      </c>
      <c r="BG18" s="157">
        <f t="shared" si="4"/>
        <v>0</v>
      </c>
      <c r="BH18" s="157">
        <f t="shared" si="4"/>
        <v>802093</v>
      </c>
      <c r="BI18" s="157">
        <f t="shared" si="4"/>
        <v>0</v>
      </c>
      <c r="BJ18" s="157">
        <f t="shared" si="4"/>
        <v>0</v>
      </c>
      <c r="BK18" s="157">
        <f t="shared" si="4"/>
        <v>12257657</v>
      </c>
      <c r="BL18" s="157">
        <f t="shared" si="4"/>
        <v>28184</v>
      </c>
      <c r="BM18" s="157">
        <f t="shared" si="4"/>
        <v>0</v>
      </c>
      <c r="BN18" s="157">
        <f>SUM(BN5:BN17)</f>
        <v>0</v>
      </c>
      <c r="BO18" s="157">
        <f>SUM(BO5:BO17)</f>
        <v>6695907</v>
      </c>
      <c r="BP18" s="157">
        <f>SUM(BP5:BP17)</f>
        <v>0</v>
      </c>
      <c r="BQ18" s="157">
        <f aca="true" t="shared" si="5" ref="BQ18:BV18">SUM(BQ5:BQ17)</f>
        <v>264878423</v>
      </c>
      <c r="BR18" s="157">
        <f t="shared" si="5"/>
        <v>0</v>
      </c>
      <c r="BS18" s="157">
        <f t="shared" si="5"/>
        <v>0</v>
      </c>
      <c r="BT18" s="157">
        <f t="shared" si="5"/>
        <v>11832229</v>
      </c>
      <c r="BU18" s="157">
        <f t="shared" si="5"/>
        <v>4630653</v>
      </c>
      <c r="BV18" s="157">
        <f t="shared" si="5"/>
        <v>26636358</v>
      </c>
      <c r="BW18" s="157">
        <f t="shared" si="0"/>
        <v>592991672</v>
      </c>
      <c r="BX18" s="157">
        <f aca="true" t="shared" si="6" ref="BX18:CH18">SUM(BX5:BX17)</f>
        <v>28184</v>
      </c>
      <c r="BY18" s="157">
        <f t="shared" si="6"/>
        <v>269117337</v>
      </c>
      <c r="BZ18" s="157">
        <f t="shared" si="6"/>
        <v>17976971</v>
      </c>
      <c r="CA18" s="157">
        <f t="shared" si="6"/>
        <v>35918131</v>
      </c>
      <c r="CB18" s="157">
        <f t="shared" si="6"/>
        <v>19759159</v>
      </c>
      <c r="CC18" s="157">
        <f t="shared" si="6"/>
        <v>16158972</v>
      </c>
      <c r="CD18" s="157">
        <f t="shared" si="6"/>
        <v>115448997</v>
      </c>
      <c r="CE18" s="157">
        <f t="shared" si="6"/>
        <v>30264673</v>
      </c>
      <c r="CF18" s="157">
        <f t="shared" si="6"/>
        <v>1224024</v>
      </c>
      <c r="CG18" s="157">
        <f t="shared" si="6"/>
        <v>0</v>
      </c>
      <c r="CH18" s="157">
        <f t="shared" si="6"/>
        <v>68313876</v>
      </c>
      <c r="CI18" s="157">
        <f aca="true" t="shared" si="7" ref="CI18:CO18">SUM(CI5:CI17)</f>
        <v>68873136</v>
      </c>
      <c r="CJ18" s="157">
        <f t="shared" si="7"/>
        <v>0</v>
      </c>
      <c r="CK18" s="157">
        <f t="shared" si="7"/>
        <v>0</v>
      </c>
      <c r="CL18" s="157">
        <f t="shared" si="7"/>
        <v>240000</v>
      </c>
      <c r="CM18" s="157">
        <f t="shared" si="7"/>
        <v>22023942</v>
      </c>
      <c r="CN18" s="157">
        <f t="shared" si="7"/>
        <v>11832229</v>
      </c>
      <c r="CO18" s="158">
        <f t="shared" si="7"/>
        <v>507148035</v>
      </c>
      <c r="CP18" s="157">
        <f aca="true" t="shared" si="8" ref="CP18:DI18">SUM(CP5:CP17)</f>
        <v>63167229</v>
      </c>
      <c r="CQ18" s="157">
        <f t="shared" si="8"/>
        <v>11619936</v>
      </c>
      <c r="CR18" s="157">
        <f t="shared" si="8"/>
        <v>3273628</v>
      </c>
      <c r="CS18" s="157">
        <f t="shared" si="8"/>
        <v>3229148</v>
      </c>
      <c r="CT18" s="157">
        <f t="shared" si="8"/>
        <v>1843299</v>
      </c>
      <c r="CU18" s="157">
        <f t="shared" si="8"/>
        <v>1769399</v>
      </c>
      <c r="CV18" s="157">
        <f t="shared" si="8"/>
        <v>324106</v>
      </c>
      <c r="CW18" s="157">
        <f t="shared" si="8"/>
        <v>116084</v>
      </c>
      <c r="CX18" s="157">
        <f t="shared" si="8"/>
        <v>956</v>
      </c>
      <c r="CY18" s="157">
        <f t="shared" si="8"/>
        <v>13840</v>
      </c>
      <c r="CZ18" s="157">
        <f t="shared" si="8"/>
        <v>1608</v>
      </c>
      <c r="DA18" s="157">
        <f t="shared" si="8"/>
        <v>484404</v>
      </c>
      <c r="DB18" s="157">
        <f t="shared" si="8"/>
        <v>56461033</v>
      </c>
      <c r="DC18" s="157">
        <f t="shared" si="8"/>
        <v>56264657</v>
      </c>
      <c r="DD18" s="157">
        <f t="shared" si="8"/>
        <v>55414726</v>
      </c>
      <c r="DE18" s="157">
        <f t="shared" si="8"/>
        <v>54490457</v>
      </c>
      <c r="DF18" s="157">
        <f t="shared" si="8"/>
        <v>47344135</v>
      </c>
      <c r="DG18" s="157">
        <f t="shared" si="8"/>
        <v>43526031</v>
      </c>
      <c r="DH18" s="157">
        <f t="shared" si="8"/>
        <v>39155094</v>
      </c>
      <c r="DI18" s="157">
        <f t="shared" si="8"/>
        <v>35078811</v>
      </c>
      <c r="DJ18" s="157">
        <f>SUM(DJ5:DJ17)</f>
        <v>31873885</v>
      </c>
      <c r="DK18" s="157">
        <f>SUM(DK5:DK17)</f>
        <v>27641225</v>
      </c>
      <c r="DN18" s="5"/>
      <c r="DO18" s="5"/>
      <c r="DP18" s="5"/>
      <c r="DQ18" s="5"/>
      <c r="DR18" s="5"/>
      <c r="DS18" s="5"/>
    </row>
    <row r="19" spans="1:123" ht="33.75" customHeight="1" thickTop="1">
      <c r="A19" s="3" t="s">
        <v>21</v>
      </c>
      <c r="B19" s="155">
        <v>63011</v>
      </c>
      <c r="C19" s="155">
        <v>11971</v>
      </c>
      <c r="D19" s="155">
        <v>419442</v>
      </c>
      <c r="E19" s="155">
        <v>332374</v>
      </c>
      <c r="F19" s="155">
        <v>0</v>
      </c>
      <c r="G19" s="155">
        <v>6074</v>
      </c>
      <c r="H19" s="155">
        <v>3404</v>
      </c>
      <c r="I19" s="155">
        <v>2670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286355</v>
      </c>
      <c r="P19" s="155">
        <v>102335</v>
      </c>
      <c r="Q19" s="155">
        <v>0</v>
      </c>
      <c r="R19" s="155">
        <v>0</v>
      </c>
      <c r="S19" s="155">
        <v>184020</v>
      </c>
      <c r="T19" s="155">
        <v>0</v>
      </c>
      <c r="U19" s="155">
        <v>0</v>
      </c>
      <c r="V19" s="155">
        <v>443785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75321</v>
      </c>
      <c r="AF19" s="155">
        <v>864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34100</v>
      </c>
      <c r="AO19" s="155">
        <v>325500</v>
      </c>
      <c r="AP19" s="155">
        <v>0</v>
      </c>
      <c r="AQ19" s="155">
        <v>0</v>
      </c>
      <c r="AR19" s="155">
        <v>0</v>
      </c>
      <c r="AS19" s="155">
        <v>0</v>
      </c>
      <c r="AT19" s="155">
        <v>0</v>
      </c>
      <c r="AU19" s="155">
        <v>0</v>
      </c>
      <c r="AV19" s="155">
        <v>0</v>
      </c>
      <c r="AW19" s="155">
        <v>0</v>
      </c>
      <c r="AX19" s="155">
        <v>0</v>
      </c>
      <c r="AY19" s="155">
        <v>0</v>
      </c>
      <c r="AZ19" s="155">
        <v>0</v>
      </c>
      <c r="BA19" s="155">
        <v>0</v>
      </c>
      <c r="BB19" s="155">
        <v>5115</v>
      </c>
      <c r="BC19" s="155">
        <v>0</v>
      </c>
      <c r="BD19" s="155">
        <v>0</v>
      </c>
      <c r="BE19" s="155">
        <v>0</v>
      </c>
      <c r="BF19" s="155">
        <v>0</v>
      </c>
      <c r="BG19" s="155">
        <v>0</v>
      </c>
      <c r="BH19" s="155">
        <v>0</v>
      </c>
      <c r="BI19" s="155">
        <v>0</v>
      </c>
      <c r="BJ19" s="155">
        <v>0</v>
      </c>
      <c r="BK19" s="155">
        <v>55951</v>
      </c>
      <c r="BL19" s="155">
        <v>0</v>
      </c>
      <c r="BM19" s="155">
        <v>0</v>
      </c>
      <c r="BN19" s="155">
        <v>0</v>
      </c>
      <c r="BO19" s="155">
        <v>44101</v>
      </c>
      <c r="BP19" s="155">
        <v>0</v>
      </c>
      <c r="BQ19" s="155">
        <v>2660261</v>
      </c>
      <c r="BR19" s="155">
        <v>0</v>
      </c>
      <c r="BS19" s="155">
        <v>0</v>
      </c>
      <c r="BT19" s="155">
        <v>28759</v>
      </c>
      <c r="BU19" s="155">
        <v>11800</v>
      </c>
      <c r="BV19" s="155">
        <v>410791</v>
      </c>
      <c r="BW19" s="155">
        <f t="shared" si="0"/>
        <v>4423645</v>
      </c>
      <c r="BX19" s="155">
        <v>0</v>
      </c>
      <c r="BY19" s="155">
        <v>2961377</v>
      </c>
      <c r="BZ19" s="155">
        <v>124325</v>
      </c>
      <c r="CA19" s="155">
        <v>247464</v>
      </c>
      <c r="CB19" s="155">
        <v>242096</v>
      </c>
      <c r="CC19" s="155">
        <v>5368</v>
      </c>
      <c r="CD19" s="155">
        <v>683200</v>
      </c>
      <c r="CE19" s="155">
        <v>309040</v>
      </c>
      <c r="CF19" s="155">
        <v>0</v>
      </c>
      <c r="CG19" s="155">
        <v>0</v>
      </c>
      <c r="CH19" s="155">
        <v>35542</v>
      </c>
      <c r="CI19" s="155">
        <v>467303</v>
      </c>
      <c r="CJ19" s="155">
        <v>0</v>
      </c>
      <c r="CK19" s="155">
        <v>0</v>
      </c>
      <c r="CL19" s="155">
        <v>0</v>
      </c>
      <c r="CM19" s="155">
        <v>0</v>
      </c>
      <c r="CN19" s="155">
        <v>28759</v>
      </c>
      <c r="CO19" s="156">
        <v>3826089</v>
      </c>
      <c r="CP19" s="155">
        <v>372452</v>
      </c>
      <c r="CQ19" s="155">
        <v>135158</v>
      </c>
      <c r="CR19" s="155">
        <v>23086</v>
      </c>
      <c r="CS19" s="155">
        <v>18563</v>
      </c>
      <c r="CT19" s="155">
        <v>18862</v>
      </c>
      <c r="CU19" s="155">
        <v>23775</v>
      </c>
      <c r="CV19" s="155">
        <v>0</v>
      </c>
      <c r="CW19" s="155">
        <v>2575</v>
      </c>
      <c r="CX19" s="155">
        <v>0</v>
      </c>
      <c r="CY19" s="155">
        <v>0</v>
      </c>
      <c r="CZ19" s="155">
        <v>3085</v>
      </c>
      <c r="DA19" s="155">
        <v>0</v>
      </c>
      <c r="DB19" s="155">
        <v>408165</v>
      </c>
      <c r="DC19" s="155">
        <v>400708</v>
      </c>
      <c r="DD19" s="155">
        <v>394176</v>
      </c>
      <c r="DE19" s="155">
        <v>382586</v>
      </c>
      <c r="DF19" s="155">
        <v>360626</v>
      </c>
      <c r="DG19" s="155">
        <v>310863</v>
      </c>
      <c r="DH19" s="155">
        <v>283041</v>
      </c>
      <c r="DI19" s="155">
        <v>259990</v>
      </c>
      <c r="DJ19" s="155">
        <v>241314</v>
      </c>
      <c r="DK19" s="155">
        <v>217980</v>
      </c>
      <c r="DN19" s="5"/>
      <c r="DO19" s="5"/>
      <c r="DP19" s="5"/>
      <c r="DQ19" s="5"/>
      <c r="DR19" s="5"/>
      <c r="DS19" s="5"/>
    </row>
    <row r="20" spans="1:123" ht="33.75" customHeight="1">
      <c r="A20" s="3" t="s">
        <v>22</v>
      </c>
      <c r="B20" s="155">
        <v>673477</v>
      </c>
      <c r="C20" s="155">
        <v>0</v>
      </c>
      <c r="D20" s="155">
        <v>182584</v>
      </c>
      <c r="E20" s="155">
        <v>0</v>
      </c>
      <c r="F20" s="155">
        <v>0</v>
      </c>
      <c r="G20" s="155">
        <v>8302</v>
      </c>
      <c r="H20" s="155">
        <v>6210</v>
      </c>
      <c r="I20" s="155">
        <v>2092</v>
      </c>
      <c r="J20" s="155">
        <v>35676</v>
      </c>
      <c r="K20" s="155">
        <v>19126</v>
      </c>
      <c r="L20" s="155">
        <v>16550</v>
      </c>
      <c r="M20" s="155">
        <v>0</v>
      </c>
      <c r="N20" s="155">
        <v>59224</v>
      </c>
      <c r="O20" s="155">
        <v>657772</v>
      </c>
      <c r="P20" s="155">
        <v>391353</v>
      </c>
      <c r="Q20" s="155">
        <v>98845</v>
      </c>
      <c r="R20" s="155">
        <v>0</v>
      </c>
      <c r="S20" s="155">
        <v>167574</v>
      </c>
      <c r="T20" s="155">
        <v>0</v>
      </c>
      <c r="U20" s="155">
        <v>0</v>
      </c>
      <c r="V20" s="155">
        <v>2150859</v>
      </c>
      <c r="W20" s="155">
        <v>0</v>
      </c>
      <c r="X20" s="155">
        <v>0</v>
      </c>
      <c r="Y20" s="155">
        <v>10536</v>
      </c>
      <c r="Z20" s="155">
        <v>0</v>
      </c>
      <c r="AA20" s="155">
        <v>50738</v>
      </c>
      <c r="AB20" s="155">
        <v>0</v>
      </c>
      <c r="AC20" s="155">
        <v>0</v>
      </c>
      <c r="AD20" s="155">
        <v>0</v>
      </c>
      <c r="AE20" s="155">
        <v>265785</v>
      </c>
      <c r="AF20" s="155">
        <v>0</v>
      </c>
      <c r="AG20" s="155">
        <v>0</v>
      </c>
      <c r="AH20" s="155">
        <v>851900</v>
      </c>
      <c r="AI20" s="155">
        <v>0</v>
      </c>
      <c r="AJ20" s="155">
        <v>0</v>
      </c>
      <c r="AK20" s="155">
        <v>0</v>
      </c>
      <c r="AL20" s="155">
        <v>0</v>
      </c>
      <c r="AM20" s="155">
        <v>0</v>
      </c>
      <c r="AN20" s="155">
        <v>846700</v>
      </c>
      <c r="AO20" s="155">
        <v>0</v>
      </c>
      <c r="AP20" s="155">
        <v>0</v>
      </c>
      <c r="AQ20" s="155">
        <v>0</v>
      </c>
      <c r="AR20" s="155">
        <v>0</v>
      </c>
      <c r="AS20" s="155">
        <v>0</v>
      </c>
      <c r="AT20" s="155">
        <v>0</v>
      </c>
      <c r="AU20" s="155">
        <v>0</v>
      </c>
      <c r="AV20" s="155">
        <v>0</v>
      </c>
      <c r="AW20" s="155">
        <v>0</v>
      </c>
      <c r="AX20" s="155">
        <v>0</v>
      </c>
      <c r="AY20" s="155">
        <v>0</v>
      </c>
      <c r="AZ20" s="155">
        <v>0</v>
      </c>
      <c r="BA20" s="155">
        <v>0</v>
      </c>
      <c r="BB20" s="155">
        <v>0</v>
      </c>
      <c r="BC20" s="155">
        <v>0</v>
      </c>
      <c r="BD20" s="155">
        <v>0</v>
      </c>
      <c r="BE20" s="155">
        <v>0</v>
      </c>
      <c r="BF20" s="155">
        <v>0</v>
      </c>
      <c r="BG20" s="155">
        <v>0</v>
      </c>
      <c r="BH20" s="155">
        <v>0</v>
      </c>
      <c r="BI20" s="155">
        <v>0</v>
      </c>
      <c r="BJ20" s="155">
        <v>0</v>
      </c>
      <c r="BK20" s="155">
        <v>59689</v>
      </c>
      <c r="BL20" s="155">
        <v>0</v>
      </c>
      <c r="BM20" s="155">
        <v>0</v>
      </c>
      <c r="BN20" s="155">
        <v>0</v>
      </c>
      <c r="BO20" s="155">
        <v>30357</v>
      </c>
      <c r="BP20" s="155">
        <v>0</v>
      </c>
      <c r="BQ20" s="155">
        <v>1875026</v>
      </c>
      <c r="BR20" s="155">
        <v>0</v>
      </c>
      <c r="BS20" s="155">
        <v>0</v>
      </c>
      <c r="BT20" s="155">
        <v>58300</v>
      </c>
      <c r="BU20" s="155">
        <v>58300</v>
      </c>
      <c r="BV20" s="155">
        <v>773426</v>
      </c>
      <c r="BW20" s="155">
        <f t="shared" si="0"/>
        <v>6564692</v>
      </c>
      <c r="BX20" s="155">
        <v>0</v>
      </c>
      <c r="BY20" s="155">
        <v>2138032</v>
      </c>
      <c r="BZ20" s="155">
        <v>132839</v>
      </c>
      <c r="CA20" s="155">
        <v>136393</v>
      </c>
      <c r="CB20" s="155">
        <v>40702</v>
      </c>
      <c r="CC20" s="155">
        <v>95691</v>
      </c>
      <c r="CD20" s="155">
        <v>719363</v>
      </c>
      <c r="CE20" s="155">
        <v>513608</v>
      </c>
      <c r="CF20" s="155">
        <v>0</v>
      </c>
      <c r="CG20" s="155">
        <v>0</v>
      </c>
      <c r="CH20" s="155">
        <v>2429630</v>
      </c>
      <c r="CI20" s="155">
        <v>1082974</v>
      </c>
      <c r="CJ20" s="155">
        <v>0</v>
      </c>
      <c r="CK20" s="155">
        <v>0</v>
      </c>
      <c r="CL20" s="155">
        <v>0</v>
      </c>
      <c r="CM20" s="155">
        <v>0</v>
      </c>
      <c r="CN20" s="155">
        <v>58300</v>
      </c>
      <c r="CO20" s="156">
        <v>5730262</v>
      </c>
      <c r="CP20" s="155">
        <v>474984</v>
      </c>
      <c r="CQ20" s="155">
        <v>277036</v>
      </c>
      <c r="CR20" s="155">
        <v>25226</v>
      </c>
      <c r="CS20" s="155">
        <v>19804</v>
      </c>
      <c r="CT20" s="155">
        <v>3362</v>
      </c>
      <c r="CU20" s="155">
        <v>27554</v>
      </c>
      <c r="CV20" s="155">
        <v>402</v>
      </c>
      <c r="CW20" s="155">
        <v>2785</v>
      </c>
      <c r="CX20" s="155">
        <v>0</v>
      </c>
      <c r="CY20" s="155">
        <v>1513</v>
      </c>
      <c r="CZ20" s="155">
        <v>1764</v>
      </c>
      <c r="DA20" s="155">
        <v>0</v>
      </c>
      <c r="DB20" s="155">
        <v>385788</v>
      </c>
      <c r="DC20" s="155">
        <v>409988</v>
      </c>
      <c r="DD20" s="155">
        <v>434567</v>
      </c>
      <c r="DE20" s="155">
        <v>457340</v>
      </c>
      <c r="DF20" s="155">
        <v>435550</v>
      </c>
      <c r="DG20" s="155">
        <v>424682</v>
      </c>
      <c r="DH20" s="155">
        <v>388743</v>
      </c>
      <c r="DI20" s="155">
        <v>370124</v>
      </c>
      <c r="DJ20" s="155">
        <v>348353</v>
      </c>
      <c r="DK20" s="155">
        <v>327083</v>
      </c>
      <c r="DN20" s="5"/>
      <c r="DO20" s="5"/>
      <c r="DP20" s="5"/>
      <c r="DQ20" s="5"/>
      <c r="DR20" s="5"/>
      <c r="DS20" s="5"/>
    </row>
    <row r="21" spans="1:123" ht="33.75" customHeight="1">
      <c r="A21" s="3" t="s">
        <v>23</v>
      </c>
      <c r="B21" s="155">
        <v>65629</v>
      </c>
      <c r="C21" s="155">
        <v>0</v>
      </c>
      <c r="D21" s="155">
        <v>164100</v>
      </c>
      <c r="E21" s="155">
        <v>0</v>
      </c>
      <c r="F21" s="155">
        <v>0</v>
      </c>
      <c r="G21" s="155">
        <v>204549</v>
      </c>
      <c r="H21" s="155">
        <v>86437</v>
      </c>
      <c r="I21" s="155">
        <v>118112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624062</v>
      </c>
      <c r="P21" s="155">
        <v>624062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1931174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37354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0</v>
      </c>
      <c r="AO21" s="155">
        <v>0</v>
      </c>
      <c r="AP21" s="155">
        <v>0</v>
      </c>
      <c r="AQ21" s="155">
        <v>0</v>
      </c>
      <c r="AR21" s="155">
        <v>0</v>
      </c>
      <c r="AS21" s="155">
        <v>0</v>
      </c>
      <c r="AT21" s="155">
        <v>0</v>
      </c>
      <c r="AU21" s="155">
        <v>0</v>
      </c>
      <c r="AV21" s="155">
        <v>0</v>
      </c>
      <c r="AW21" s="155">
        <v>0</v>
      </c>
      <c r="AX21" s="155">
        <v>54742</v>
      </c>
      <c r="AY21" s="155">
        <v>412554</v>
      </c>
      <c r="AZ21" s="155">
        <v>0</v>
      </c>
      <c r="BA21" s="155">
        <v>0</v>
      </c>
      <c r="BB21" s="155">
        <v>0</v>
      </c>
      <c r="BC21" s="155">
        <v>0</v>
      </c>
      <c r="BD21" s="155">
        <v>0</v>
      </c>
      <c r="BE21" s="155">
        <v>0</v>
      </c>
      <c r="BF21" s="155">
        <v>0</v>
      </c>
      <c r="BG21" s="155">
        <v>0</v>
      </c>
      <c r="BH21" s="155">
        <v>0</v>
      </c>
      <c r="BI21" s="155">
        <v>0</v>
      </c>
      <c r="BJ21" s="155">
        <v>0</v>
      </c>
      <c r="BK21" s="155">
        <v>13457</v>
      </c>
      <c r="BL21" s="155">
        <v>0</v>
      </c>
      <c r="BM21" s="155">
        <v>575</v>
      </c>
      <c r="BN21" s="155">
        <v>0</v>
      </c>
      <c r="BO21" s="155">
        <v>42393</v>
      </c>
      <c r="BP21" s="155">
        <v>0</v>
      </c>
      <c r="BQ21" s="155">
        <v>2915600</v>
      </c>
      <c r="BR21" s="155">
        <v>0</v>
      </c>
      <c r="BS21" s="155">
        <v>0</v>
      </c>
      <c r="BT21" s="155">
        <v>37200</v>
      </c>
      <c r="BU21" s="155">
        <v>0</v>
      </c>
      <c r="BV21" s="155">
        <v>201432</v>
      </c>
      <c r="BW21" s="155">
        <f t="shared" si="0"/>
        <v>6667467</v>
      </c>
      <c r="BX21" s="155">
        <v>0</v>
      </c>
      <c r="BY21" s="155">
        <v>3665582</v>
      </c>
      <c r="BZ21" s="155">
        <v>54913</v>
      </c>
      <c r="CA21" s="155">
        <v>345360</v>
      </c>
      <c r="CB21" s="155">
        <v>264701</v>
      </c>
      <c r="CC21" s="155">
        <v>80659</v>
      </c>
      <c r="CD21" s="155">
        <v>1752533</v>
      </c>
      <c r="CE21" s="155">
        <v>1752533</v>
      </c>
      <c r="CF21" s="155">
        <v>0</v>
      </c>
      <c r="CG21" s="155">
        <v>0</v>
      </c>
      <c r="CH21" s="155">
        <v>866792</v>
      </c>
      <c r="CI21" s="155">
        <v>0</v>
      </c>
      <c r="CJ21" s="155">
        <v>0</v>
      </c>
      <c r="CK21" s="155">
        <v>0</v>
      </c>
      <c r="CL21" s="155">
        <v>0</v>
      </c>
      <c r="CM21" s="155">
        <v>0</v>
      </c>
      <c r="CN21" s="155">
        <v>37200</v>
      </c>
      <c r="CO21" s="156">
        <v>5931389</v>
      </c>
      <c r="CP21" s="155">
        <v>565457</v>
      </c>
      <c r="CQ21" s="155">
        <v>55156</v>
      </c>
      <c r="CR21" s="155">
        <v>30595</v>
      </c>
      <c r="CS21" s="155">
        <v>66387</v>
      </c>
      <c r="CT21" s="155">
        <v>0</v>
      </c>
      <c r="CU21" s="155">
        <v>16406</v>
      </c>
      <c r="CV21" s="155">
        <v>0</v>
      </c>
      <c r="CW21" s="155">
        <v>1261</v>
      </c>
      <c r="CX21" s="155">
        <v>0</v>
      </c>
      <c r="CY21" s="155">
        <v>0</v>
      </c>
      <c r="CZ21" s="155">
        <v>816</v>
      </c>
      <c r="DA21" s="155">
        <v>0</v>
      </c>
      <c r="DB21" s="155">
        <v>544429</v>
      </c>
      <c r="DC21" s="155">
        <v>563664</v>
      </c>
      <c r="DD21" s="155">
        <v>534682</v>
      </c>
      <c r="DE21" s="155">
        <v>534799</v>
      </c>
      <c r="DF21" s="155">
        <v>503220</v>
      </c>
      <c r="DG21" s="155">
        <v>461769</v>
      </c>
      <c r="DH21" s="155">
        <v>398099</v>
      </c>
      <c r="DI21" s="155">
        <v>360101</v>
      </c>
      <c r="DJ21" s="155">
        <v>291796</v>
      </c>
      <c r="DK21" s="155">
        <v>259868</v>
      </c>
      <c r="DN21" s="5"/>
      <c r="DO21" s="5"/>
      <c r="DP21" s="5"/>
      <c r="DQ21" s="5"/>
      <c r="DR21" s="5"/>
      <c r="DS21" s="5"/>
    </row>
    <row r="22" spans="1:123" ht="33.75" customHeight="1">
      <c r="A22" s="3" t="s">
        <v>24</v>
      </c>
      <c r="B22" s="155">
        <v>111674</v>
      </c>
      <c r="C22" s="155">
        <v>0</v>
      </c>
      <c r="D22" s="155">
        <v>250095</v>
      </c>
      <c r="E22" s="155">
        <v>0</v>
      </c>
      <c r="F22" s="155">
        <v>0</v>
      </c>
      <c r="G22" s="155">
        <v>88164</v>
      </c>
      <c r="H22" s="155">
        <v>70007</v>
      </c>
      <c r="I22" s="155">
        <v>18157</v>
      </c>
      <c r="J22" s="155">
        <v>153916</v>
      </c>
      <c r="K22" s="155">
        <v>128766</v>
      </c>
      <c r="L22" s="155">
        <v>25150</v>
      </c>
      <c r="M22" s="155">
        <v>0</v>
      </c>
      <c r="N22" s="155">
        <v>0</v>
      </c>
      <c r="O22" s="155">
        <v>523702</v>
      </c>
      <c r="P22" s="155">
        <v>439202</v>
      </c>
      <c r="Q22" s="155">
        <v>0</v>
      </c>
      <c r="R22" s="155">
        <v>0</v>
      </c>
      <c r="S22" s="155">
        <v>84500</v>
      </c>
      <c r="T22" s="155">
        <v>0</v>
      </c>
      <c r="U22" s="155">
        <v>0</v>
      </c>
      <c r="V22" s="155">
        <v>1302804</v>
      </c>
      <c r="W22" s="155">
        <v>0</v>
      </c>
      <c r="X22" s="155">
        <v>0</v>
      </c>
      <c r="Y22" s="155">
        <v>10058</v>
      </c>
      <c r="Z22" s="155">
        <v>0</v>
      </c>
      <c r="AA22" s="155">
        <v>50412</v>
      </c>
      <c r="AB22" s="155">
        <v>0</v>
      </c>
      <c r="AC22" s="155">
        <v>0</v>
      </c>
      <c r="AD22" s="155">
        <v>0</v>
      </c>
      <c r="AE22" s="155">
        <v>728741</v>
      </c>
      <c r="AF22" s="155">
        <v>19200</v>
      </c>
      <c r="AG22" s="155">
        <v>0</v>
      </c>
      <c r="AH22" s="155">
        <v>0</v>
      </c>
      <c r="AI22" s="155">
        <v>0</v>
      </c>
      <c r="AJ22" s="155">
        <v>0</v>
      </c>
      <c r="AK22" s="155">
        <v>0</v>
      </c>
      <c r="AL22" s="155">
        <v>0</v>
      </c>
      <c r="AM22" s="155">
        <v>0</v>
      </c>
      <c r="AN22" s="155">
        <v>390593</v>
      </c>
      <c r="AO22" s="155">
        <v>0</v>
      </c>
      <c r="AP22" s="155">
        <v>0</v>
      </c>
      <c r="AQ22" s="155">
        <v>0</v>
      </c>
      <c r="AR22" s="155">
        <v>0</v>
      </c>
      <c r="AS22" s="155">
        <v>0</v>
      </c>
      <c r="AT22" s="155">
        <v>0</v>
      </c>
      <c r="AU22" s="155">
        <v>0</v>
      </c>
      <c r="AV22" s="155">
        <v>0</v>
      </c>
      <c r="AW22" s="155">
        <v>0</v>
      </c>
      <c r="AX22" s="155">
        <v>0</v>
      </c>
      <c r="AY22" s="155">
        <v>0</v>
      </c>
      <c r="AZ22" s="155">
        <v>0</v>
      </c>
      <c r="BA22" s="155">
        <v>0</v>
      </c>
      <c r="BB22" s="155">
        <v>0</v>
      </c>
      <c r="BC22" s="155">
        <v>0</v>
      </c>
      <c r="BD22" s="155">
        <v>0</v>
      </c>
      <c r="BE22" s="155">
        <v>0</v>
      </c>
      <c r="BF22" s="155">
        <v>0</v>
      </c>
      <c r="BG22" s="155">
        <v>0</v>
      </c>
      <c r="BH22" s="155">
        <v>0</v>
      </c>
      <c r="BI22" s="155">
        <v>0</v>
      </c>
      <c r="BJ22" s="155">
        <v>0</v>
      </c>
      <c r="BK22" s="155">
        <v>83023</v>
      </c>
      <c r="BL22" s="155">
        <v>0</v>
      </c>
      <c r="BM22" s="155">
        <v>0</v>
      </c>
      <c r="BN22" s="155">
        <v>0</v>
      </c>
      <c r="BO22" s="155">
        <v>20444</v>
      </c>
      <c r="BP22" s="155">
        <v>0</v>
      </c>
      <c r="BQ22" s="155">
        <v>2115736</v>
      </c>
      <c r="BR22" s="155">
        <v>0</v>
      </c>
      <c r="BS22" s="155">
        <v>0</v>
      </c>
      <c r="BT22" s="155">
        <v>2500</v>
      </c>
      <c r="BU22" s="155">
        <v>2500</v>
      </c>
      <c r="BV22" s="155">
        <v>0</v>
      </c>
      <c r="BW22" s="155">
        <f t="shared" si="0"/>
        <v>4652058</v>
      </c>
      <c r="BX22" s="155">
        <v>0</v>
      </c>
      <c r="BY22" s="155">
        <v>2298398</v>
      </c>
      <c r="BZ22" s="155">
        <v>4150</v>
      </c>
      <c r="CA22" s="155">
        <v>233834</v>
      </c>
      <c r="CB22" s="155">
        <v>209468</v>
      </c>
      <c r="CC22" s="155">
        <v>24366</v>
      </c>
      <c r="CD22" s="155">
        <v>1456558</v>
      </c>
      <c r="CE22" s="155">
        <v>442493</v>
      </c>
      <c r="CF22" s="155">
        <v>0</v>
      </c>
      <c r="CG22" s="155">
        <v>0</v>
      </c>
      <c r="CH22" s="155">
        <v>101669</v>
      </c>
      <c r="CI22" s="155">
        <v>396728</v>
      </c>
      <c r="CJ22" s="155">
        <v>0</v>
      </c>
      <c r="CK22" s="155">
        <v>0</v>
      </c>
      <c r="CL22" s="155">
        <v>0</v>
      </c>
      <c r="CM22" s="155">
        <v>162371</v>
      </c>
      <c r="CN22" s="155">
        <v>2500</v>
      </c>
      <c r="CO22" s="156">
        <v>4169333</v>
      </c>
      <c r="CP22" s="155">
        <v>482725</v>
      </c>
      <c r="CQ22" s="155">
        <v>0</v>
      </c>
      <c r="CR22" s="155">
        <v>0</v>
      </c>
      <c r="CS22" s="155">
        <v>0</v>
      </c>
      <c r="CT22" s="155">
        <v>0</v>
      </c>
      <c r="CU22" s="155">
        <v>0</v>
      </c>
      <c r="CV22" s="155">
        <v>0</v>
      </c>
      <c r="CW22" s="155">
        <v>0</v>
      </c>
      <c r="CX22" s="155">
        <v>0</v>
      </c>
      <c r="CY22" s="155">
        <v>0</v>
      </c>
      <c r="CZ22" s="155">
        <v>0</v>
      </c>
      <c r="DA22" s="155">
        <v>0</v>
      </c>
      <c r="DB22" s="155">
        <v>424237</v>
      </c>
      <c r="DC22" s="155">
        <v>439732</v>
      </c>
      <c r="DD22" s="155">
        <v>451889</v>
      </c>
      <c r="DE22" s="155">
        <v>436554</v>
      </c>
      <c r="DF22" s="155">
        <v>381184</v>
      </c>
      <c r="DG22" s="155">
        <v>340303</v>
      </c>
      <c r="DH22" s="155">
        <v>312037</v>
      </c>
      <c r="DI22" s="155">
        <v>291356</v>
      </c>
      <c r="DJ22" s="155">
        <v>224709</v>
      </c>
      <c r="DK22" s="155">
        <v>194253</v>
      </c>
      <c r="DN22" s="5"/>
      <c r="DO22" s="5"/>
      <c r="DP22" s="5"/>
      <c r="DQ22" s="5"/>
      <c r="DR22" s="5"/>
      <c r="DS22" s="5"/>
    </row>
    <row r="23" spans="1:123" s="32" customFormat="1" ht="33.75" customHeight="1">
      <c r="A23" s="3" t="s">
        <v>25</v>
      </c>
      <c r="B23" s="155">
        <v>484355</v>
      </c>
      <c r="C23" s="155">
        <v>137972</v>
      </c>
      <c r="D23" s="155">
        <v>233501</v>
      </c>
      <c r="E23" s="155">
        <v>233500</v>
      </c>
      <c r="F23" s="155">
        <v>0</v>
      </c>
      <c r="G23" s="155">
        <v>1249</v>
      </c>
      <c r="H23" s="155">
        <v>0</v>
      </c>
      <c r="I23" s="155">
        <v>1249</v>
      </c>
      <c r="J23" s="155">
        <v>0</v>
      </c>
      <c r="K23" s="155">
        <v>0</v>
      </c>
      <c r="L23" s="155">
        <v>0</v>
      </c>
      <c r="M23" s="155">
        <v>0</v>
      </c>
      <c r="N23" s="155">
        <v>98019</v>
      </c>
      <c r="O23" s="155">
        <v>724282</v>
      </c>
      <c r="P23" s="155">
        <v>631656</v>
      </c>
      <c r="Q23" s="155">
        <v>0</v>
      </c>
      <c r="R23" s="155">
        <v>0</v>
      </c>
      <c r="S23" s="155">
        <v>92626</v>
      </c>
      <c r="T23" s="155">
        <v>0</v>
      </c>
      <c r="U23" s="155">
        <v>0</v>
      </c>
      <c r="V23" s="155">
        <v>971400</v>
      </c>
      <c r="W23" s="155">
        <v>0</v>
      </c>
      <c r="X23" s="155">
        <v>0</v>
      </c>
      <c r="Y23" s="155">
        <v>250</v>
      </c>
      <c r="Z23" s="155">
        <v>0</v>
      </c>
      <c r="AA23" s="155">
        <v>1074</v>
      </c>
      <c r="AB23" s="155">
        <v>0</v>
      </c>
      <c r="AC23" s="155">
        <v>0</v>
      </c>
      <c r="AD23" s="155">
        <v>0</v>
      </c>
      <c r="AE23" s="155">
        <v>536694</v>
      </c>
      <c r="AF23" s="155">
        <v>0</v>
      </c>
      <c r="AG23" s="155">
        <v>0</v>
      </c>
      <c r="AH23" s="155">
        <v>0</v>
      </c>
      <c r="AI23" s="155">
        <v>0</v>
      </c>
      <c r="AJ23" s="155">
        <v>4865</v>
      </c>
      <c r="AK23" s="155">
        <v>0</v>
      </c>
      <c r="AL23" s="155">
        <v>0</v>
      </c>
      <c r="AM23" s="155">
        <v>0</v>
      </c>
      <c r="AN23" s="155">
        <v>302910</v>
      </c>
      <c r="AO23" s="155">
        <v>0</v>
      </c>
      <c r="AP23" s="155">
        <v>69300</v>
      </c>
      <c r="AQ23" s="155">
        <v>0</v>
      </c>
      <c r="AR23" s="155">
        <v>69300</v>
      </c>
      <c r="AS23" s="155">
        <v>0</v>
      </c>
      <c r="AT23" s="155">
        <v>0</v>
      </c>
      <c r="AU23" s="155">
        <v>0</v>
      </c>
      <c r="AV23" s="155">
        <v>0</v>
      </c>
      <c r="AW23" s="155">
        <v>0</v>
      </c>
      <c r="AX23" s="155">
        <v>0</v>
      </c>
      <c r="AY23" s="155">
        <v>0</v>
      </c>
      <c r="AZ23" s="155">
        <v>0</v>
      </c>
      <c r="BA23" s="155">
        <v>0</v>
      </c>
      <c r="BB23" s="155">
        <v>0</v>
      </c>
      <c r="BC23" s="155">
        <v>0</v>
      </c>
      <c r="BD23" s="155">
        <v>0</v>
      </c>
      <c r="BE23" s="155">
        <v>0</v>
      </c>
      <c r="BF23" s="155">
        <v>4040</v>
      </c>
      <c r="BG23" s="155">
        <v>0</v>
      </c>
      <c r="BH23" s="155">
        <v>4040</v>
      </c>
      <c r="BI23" s="155">
        <v>0</v>
      </c>
      <c r="BJ23" s="155">
        <v>0</v>
      </c>
      <c r="BK23" s="155">
        <v>24922</v>
      </c>
      <c r="BL23" s="155">
        <v>0</v>
      </c>
      <c r="BM23" s="155">
        <v>0</v>
      </c>
      <c r="BN23" s="155">
        <v>0</v>
      </c>
      <c r="BO23" s="155">
        <v>42884</v>
      </c>
      <c r="BP23" s="155">
        <v>0</v>
      </c>
      <c r="BQ23" s="155">
        <v>2758394</v>
      </c>
      <c r="BR23" s="155">
        <v>0</v>
      </c>
      <c r="BS23" s="155">
        <v>0</v>
      </c>
      <c r="BT23" s="155">
        <v>58372</v>
      </c>
      <c r="BU23" s="155">
        <v>56526</v>
      </c>
      <c r="BV23" s="155">
        <v>0</v>
      </c>
      <c r="BW23" s="155">
        <f t="shared" si="0"/>
        <v>5401418</v>
      </c>
      <c r="BX23" s="155">
        <v>0</v>
      </c>
      <c r="BY23" s="155">
        <v>2979700</v>
      </c>
      <c r="BZ23" s="155">
        <v>46340</v>
      </c>
      <c r="CA23" s="155">
        <v>158700</v>
      </c>
      <c r="CB23" s="155">
        <v>149474</v>
      </c>
      <c r="CC23" s="155">
        <v>9226</v>
      </c>
      <c r="CD23" s="155">
        <v>1668630</v>
      </c>
      <c r="CE23" s="155">
        <v>270750</v>
      </c>
      <c r="CF23" s="155">
        <v>4040</v>
      </c>
      <c r="CG23" s="155">
        <v>0</v>
      </c>
      <c r="CH23" s="155">
        <v>85310</v>
      </c>
      <c r="CI23" s="155">
        <v>445294</v>
      </c>
      <c r="CJ23" s="155">
        <v>0</v>
      </c>
      <c r="CK23" s="155">
        <v>0</v>
      </c>
      <c r="CL23" s="155">
        <v>0</v>
      </c>
      <c r="CM23" s="155">
        <v>3526</v>
      </c>
      <c r="CN23" s="155">
        <v>56218</v>
      </c>
      <c r="CO23" s="156">
        <v>4843710</v>
      </c>
      <c r="CP23" s="155">
        <v>510835</v>
      </c>
      <c r="CQ23" s="155">
        <v>46873</v>
      </c>
      <c r="CR23" s="155">
        <v>0</v>
      </c>
      <c r="CS23" s="155">
        <v>0</v>
      </c>
      <c r="CT23" s="155">
        <v>0</v>
      </c>
      <c r="CU23" s="155">
        <v>0</v>
      </c>
      <c r="CV23" s="155">
        <v>0</v>
      </c>
      <c r="CW23" s="155">
        <v>0</v>
      </c>
      <c r="CX23" s="155">
        <v>0</v>
      </c>
      <c r="CY23" s="155">
        <v>0</v>
      </c>
      <c r="CZ23" s="155">
        <v>0</v>
      </c>
      <c r="DA23" s="155">
        <v>0</v>
      </c>
      <c r="DB23" s="155">
        <v>408697</v>
      </c>
      <c r="DC23" s="155">
        <v>408510</v>
      </c>
      <c r="DD23" s="155">
        <v>419036</v>
      </c>
      <c r="DE23" s="155">
        <v>413113</v>
      </c>
      <c r="DF23" s="155">
        <v>401106</v>
      </c>
      <c r="DG23" s="155">
        <v>373064</v>
      </c>
      <c r="DH23" s="155">
        <v>354329</v>
      </c>
      <c r="DI23" s="155">
        <v>328033</v>
      </c>
      <c r="DJ23" s="155">
        <v>302693</v>
      </c>
      <c r="DK23" s="155">
        <v>283970</v>
      </c>
      <c r="DM23" s="37"/>
      <c r="DN23" s="33"/>
      <c r="DO23" s="33"/>
      <c r="DP23" s="33"/>
      <c r="DQ23" s="33"/>
      <c r="DR23" s="33"/>
      <c r="DS23" s="33"/>
    </row>
    <row r="24" spans="1:123" ht="33.75" customHeight="1">
      <c r="A24" s="2" t="s">
        <v>26</v>
      </c>
      <c r="B24" s="153">
        <v>71361</v>
      </c>
      <c r="C24" s="153">
        <v>18140</v>
      </c>
      <c r="D24" s="153">
        <v>0</v>
      </c>
      <c r="E24" s="153">
        <v>0</v>
      </c>
      <c r="F24" s="153">
        <v>0</v>
      </c>
      <c r="G24" s="153">
        <v>60865</v>
      </c>
      <c r="H24" s="153">
        <v>0</v>
      </c>
      <c r="I24" s="153">
        <v>60865</v>
      </c>
      <c r="J24" s="153">
        <v>109315</v>
      </c>
      <c r="K24" s="153">
        <v>0</v>
      </c>
      <c r="L24" s="153">
        <v>0</v>
      </c>
      <c r="M24" s="153">
        <v>109315</v>
      </c>
      <c r="N24" s="153">
        <v>0</v>
      </c>
      <c r="O24" s="153">
        <v>363490</v>
      </c>
      <c r="P24" s="153">
        <v>258145</v>
      </c>
      <c r="Q24" s="153">
        <v>0</v>
      </c>
      <c r="R24" s="153">
        <v>0</v>
      </c>
      <c r="S24" s="153">
        <v>105345</v>
      </c>
      <c r="T24" s="153">
        <v>0</v>
      </c>
      <c r="U24" s="153">
        <v>0</v>
      </c>
      <c r="V24" s="153">
        <v>806933</v>
      </c>
      <c r="W24" s="153">
        <v>0</v>
      </c>
      <c r="X24" s="153">
        <v>0</v>
      </c>
      <c r="Y24" s="153">
        <v>7508</v>
      </c>
      <c r="Z24" s="153">
        <v>0</v>
      </c>
      <c r="AA24" s="153">
        <v>14268</v>
      </c>
      <c r="AB24" s="153">
        <v>0</v>
      </c>
      <c r="AC24" s="153">
        <v>0</v>
      </c>
      <c r="AD24" s="153">
        <v>0</v>
      </c>
      <c r="AE24" s="153">
        <v>272780</v>
      </c>
      <c r="AF24" s="153">
        <v>0</v>
      </c>
      <c r="AG24" s="153">
        <v>0</v>
      </c>
      <c r="AH24" s="153">
        <v>0</v>
      </c>
      <c r="AI24" s="153">
        <v>0</v>
      </c>
      <c r="AJ24" s="153">
        <v>0</v>
      </c>
      <c r="AK24" s="153">
        <v>0</v>
      </c>
      <c r="AL24" s="153">
        <v>0</v>
      </c>
      <c r="AM24" s="153">
        <v>0</v>
      </c>
      <c r="AN24" s="153">
        <v>499600</v>
      </c>
      <c r="AO24" s="153">
        <v>0</v>
      </c>
      <c r="AP24" s="153">
        <v>0</v>
      </c>
      <c r="AQ24" s="153">
        <v>0</v>
      </c>
      <c r="AR24" s="153">
        <v>0</v>
      </c>
      <c r="AS24" s="153">
        <v>0</v>
      </c>
      <c r="AT24" s="153">
        <v>0</v>
      </c>
      <c r="AU24" s="153">
        <v>0</v>
      </c>
      <c r="AV24" s="153">
        <v>0</v>
      </c>
      <c r="AW24" s="153">
        <v>0</v>
      </c>
      <c r="AX24" s="153">
        <v>178627</v>
      </c>
      <c r="AY24" s="153">
        <v>0</v>
      </c>
      <c r="AZ24" s="153">
        <v>0</v>
      </c>
      <c r="BA24" s="153">
        <v>0</v>
      </c>
      <c r="BB24" s="153">
        <v>0</v>
      </c>
      <c r="BC24" s="153">
        <v>0</v>
      </c>
      <c r="BD24" s="153">
        <v>0</v>
      </c>
      <c r="BE24" s="153">
        <v>0</v>
      </c>
      <c r="BF24" s="153">
        <v>0</v>
      </c>
      <c r="BG24" s="153">
        <v>0</v>
      </c>
      <c r="BH24" s="153">
        <v>0</v>
      </c>
      <c r="BI24" s="153">
        <v>0</v>
      </c>
      <c r="BJ24" s="153">
        <v>0</v>
      </c>
      <c r="BK24" s="153">
        <v>144409</v>
      </c>
      <c r="BL24" s="153">
        <v>0</v>
      </c>
      <c r="BM24" s="153">
        <v>0</v>
      </c>
      <c r="BN24" s="153">
        <v>0</v>
      </c>
      <c r="BO24" s="153">
        <v>15411</v>
      </c>
      <c r="BP24" s="153">
        <v>0</v>
      </c>
      <c r="BQ24" s="153">
        <v>1999734</v>
      </c>
      <c r="BR24" s="153">
        <v>0</v>
      </c>
      <c r="BS24" s="153">
        <v>0</v>
      </c>
      <c r="BT24" s="153">
        <v>30529</v>
      </c>
      <c r="BU24" s="153">
        <v>30529</v>
      </c>
      <c r="BV24" s="153">
        <v>4534</v>
      </c>
      <c r="BW24" s="153">
        <f t="shared" si="0"/>
        <v>3785208</v>
      </c>
      <c r="BX24" s="153">
        <v>0</v>
      </c>
      <c r="BY24" s="153">
        <v>2519249</v>
      </c>
      <c r="BZ24" s="153">
        <v>34936</v>
      </c>
      <c r="CA24" s="153">
        <v>268323</v>
      </c>
      <c r="CB24" s="153">
        <v>194305</v>
      </c>
      <c r="CC24" s="153">
        <v>74018</v>
      </c>
      <c r="CD24" s="153">
        <v>954559</v>
      </c>
      <c r="CE24" s="153">
        <v>206457</v>
      </c>
      <c r="CF24" s="153">
        <v>0</v>
      </c>
      <c r="CG24" s="153">
        <v>0</v>
      </c>
      <c r="CH24" s="153">
        <v>0</v>
      </c>
      <c r="CI24" s="153">
        <v>12548</v>
      </c>
      <c r="CJ24" s="153">
        <v>0</v>
      </c>
      <c r="CK24" s="153">
        <v>0</v>
      </c>
      <c r="CL24" s="153">
        <v>0</v>
      </c>
      <c r="CM24" s="153">
        <v>0</v>
      </c>
      <c r="CN24" s="153">
        <v>30529</v>
      </c>
      <c r="CO24" s="154">
        <v>3033047</v>
      </c>
      <c r="CP24" s="153">
        <v>725483</v>
      </c>
      <c r="CQ24" s="153">
        <v>16726</v>
      </c>
      <c r="CR24" s="153">
        <v>0</v>
      </c>
      <c r="CS24" s="153">
        <v>4534</v>
      </c>
      <c r="CT24" s="153">
        <v>5418</v>
      </c>
      <c r="CU24" s="153">
        <v>0</v>
      </c>
      <c r="CV24" s="153">
        <v>0</v>
      </c>
      <c r="CW24" s="153">
        <v>0</v>
      </c>
      <c r="CX24" s="153">
        <v>0</v>
      </c>
      <c r="CY24" s="153">
        <v>0</v>
      </c>
      <c r="CZ24" s="153">
        <v>0</v>
      </c>
      <c r="DA24" s="153">
        <v>0</v>
      </c>
      <c r="DB24" s="153">
        <v>360903</v>
      </c>
      <c r="DC24" s="153">
        <v>377832</v>
      </c>
      <c r="DD24" s="153">
        <v>368862</v>
      </c>
      <c r="DE24" s="153">
        <v>337015</v>
      </c>
      <c r="DF24" s="153">
        <v>292938</v>
      </c>
      <c r="DG24" s="153">
        <v>261794</v>
      </c>
      <c r="DH24" s="153">
        <v>238155</v>
      </c>
      <c r="DI24" s="153">
        <v>208836</v>
      </c>
      <c r="DJ24" s="153">
        <v>187898</v>
      </c>
      <c r="DK24" s="153">
        <v>166916</v>
      </c>
      <c r="DN24" s="5"/>
      <c r="DO24" s="5"/>
      <c r="DP24" s="5"/>
      <c r="DQ24" s="5"/>
      <c r="DR24" s="5"/>
      <c r="DS24" s="5"/>
    </row>
    <row r="25" spans="1:123" ht="33.75" customHeight="1">
      <c r="A25" s="3" t="s">
        <v>27</v>
      </c>
      <c r="B25" s="155">
        <v>99175</v>
      </c>
      <c r="C25" s="155">
        <v>0</v>
      </c>
      <c r="D25" s="155">
        <v>38640</v>
      </c>
      <c r="E25" s="155">
        <v>0</v>
      </c>
      <c r="F25" s="155">
        <v>0</v>
      </c>
      <c r="G25" s="155">
        <v>12087</v>
      </c>
      <c r="H25" s="155">
        <v>0</v>
      </c>
      <c r="I25" s="155">
        <v>12087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47579</v>
      </c>
      <c r="P25" s="155">
        <v>16709</v>
      </c>
      <c r="Q25" s="155">
        <v>0</v>
      </c>
      <c r="R25" s="155">
        <v>0</v>
      </c>
      <c r="S25" s="155">
        <v>30870</v>
      </c>
      <c r="T25" s="155">
        <v>0</v>
      </c>
      <c r="U25" s="155">
        <v>0</v>
      </c>
      <c r="V25" s="155">
        <v>415859</v>
      </c>
      <c r="W25" s="155">
        <v>0</v>
      </c>
      <c r="X25" s="155">
        <v>0</v>
      </c>
      <c r="Y25" s="155">
        <v>4826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56285</v>
      </c>
      <c r="AF25" s="155">
        <v>0</v>
      </c>
      <c r="AG25" s="155">
        <v>0</v>
      </c>
      <c r="AH25" s="155">
        <v>0</v>
      </c>
      <c r="AI25" s="155">
        <v>0</v>
      </c>
      <c r="AJ25" s="155">
        <v>0</v>
      </c>
      <c r="AK25" s="155">
        <v>0</v>
      </c>
      <c r="AL25" s="155">
        <v>0</v>
      </c>
      <c r="AM25" s="155">
        <v>0</v>
      </c>
      <c r="AN25" s="155">
        <v>169964</v>
      </c>
      <c r="AO25" s="155">
        <v>0</v>
      </c>
      <c r="AP25" s="155">
        <v>0</v>
      </c>
      <c r="AQ25" s="155">
        <v>0</v>
      </c>
      <c r="AR25" s="155">
        <v>0</v>
      </c>
      <c r="AS25" s="155">
        <v>0</v>
      </c>
      <c r="AT25" s="155">
        <v>0</v>
      </c>
      <c r="AU25" s="155">
        <v>0</v>
      </c>
      <c r="AV25" s="155">
        <v>0</v>
      </c>
      <c r="AW25" s="155">
        <v>0</v>
      </c>
      <c r="AX25" s="155">
        <v>0</v>
      </c>
      <c r="AY25" s="155">
        <v>763032</v>
      </c>
      <c r="AZ25" s="155">
        <v>0</v>
      </c>
      <c r="BA25" s="155">
        <v>0</v>
      </c>
      <c r="BB25" s="155">
        <v>0</v>
      </c>
      <c r="BC25" s="155">
        <v>0</v>
      </c>
      <c r="BD25" s="155">
        <v>0</v>
      </c>
      <c r="BE25" s="155">
        <v>0</v>
      </c>
      <c r="BF25" s="155">
        <v>880</v>
      </c>
      <c r="BG25" s="155">
        <v>0</v>
      </c>
      <c r="BH25" s="155">
        <v>880</v>
      </c>
      <c r="BI25" s="155">
        <v>0</v>
      </c>
      <c r="BJ25" s="155">
        <v>0</v>
      </c>
      <c r="BK25" s="155">
        <v>91853</v>
      </c>
      <c r="BL25" s="155">
        <v>0</v>
      </c>
      <c r="BM25" s="155">
        <v>0</v>
      </c>
      <c r="BN25" s="155">
        <v>0</v>
      </c>
      <c r="BO25" s="155">
        <v>17586</v>
      </c>
      <c r="BP25" s="155">
        <v>0</v>
      </c>
      <c r="BQ25" s="155">
        <v>2427779</v>
      </c>
      <c r="BR25" s="155">
        <v>0</v>
      </c>
      <c r="BS25" s="155">
        <v>0</v>
      </c>
      <c r="BT25" s="155">
        <v>0</v>
      </c>
      <c r="BU25" s="155">
        <v>0</v>
      </c>
      <c r="BV25" s="155">
        <v>6410</v>
      </c>
      <c r="BW25" s="155">
        <f t="shared" si="0"/>
        <v>3920880</v>
      </c>
      <c r="BX25" s="155">
        <v>0</v>
      </c>
      <c r="BY25" s="155">
        <v>3113578</v>
      </c>
      <c r="BZ25" s="155">
        <v>44496</v>
      </c>
      <c r="CA25" s="155">
        <v>345060</v>
      </c>
      <c r="CB25" s="155">
        <v>216844</v>
      </c>
      <c r="CC25" s="155">
        <v>128216</v>
      </c>
      <c r="CD25" s="155">
        <v>70399</v>
      </c>
      <c r="CE25" s="155">
        <v>23374</v>
      </c>
      <c r="CF25" s="155">
        <v>880</v>
      </c>
      <c r="CG25" s="155">
        <v>22500</v>
      </c>
      <c r="CH25" s="155">
        <v>273598</v>
      </c>
      <c r="CI25" s="155">
        <v>55341</v>
      </c>
      <c r="CJ25" s="155">
        <v>0</v>
      </c>
      <c r="CK25" s="155">
        <v>0</v>
      </c>
      <c r="CL25" s="155">
        <v>0</v>
      </c>
      <c r="CM25" s="155">
        <v>39524</v>
      </c>
      <c r="CN25" s="155">
        <v>0</v>
      </c>
      <c r="CO25" s="156">
        <v>3501353</v>
      </c>
      <c r="CP25" s="155">
        <v>282088</v>
      </c>
      <c r="CQ25" s="155">
        <v>5560</v>
      </c>
      <c r="CR25" s="155">
        <v>119635</v>
      </c>
      <c r="CS25" s="155">
        <v>6613</v>
      </c>
      <c r="CT25" s="155">
        <v>2664</v>
      </c>
      <c r="CU25" s="155">
        <v>2967</v>
      </c>
      <c r="CV25" s="155">
        <v>0</v>
      </c>
      <c r="CW25" s="155">
        <v>0</v>
      </c>
      <c r="CX25" s="155">
        <v>0</v>
      </c>
      <c r="CY25" s="155">
        <v>0</v>
      </c>
      <c r="CZ25" s="155">
        <v>0</v>
      </c>
      <c r="DA25" s="155">
        <v>0</v>
      </c>
      <c r="DB25" s="155">
        <v>426487</v>
      </c>
      <c r="DC25" s="155">
        <v>427730</v>
      </c>
      <c r="DD25" s="155">
        <v>428044</v>
      </c>
      <c r="DE25" s="155">
        <v>378354</v>
      </c>
      <c r="DF25" s="155">
        <v>338305</v>
      </c>
      <c r="DG25" s="155">
        <v>299270</v>
      </c>
      <c r="DH25" s="155">
        <v>262176</v>
      </c>
      <c r="DI25" s="155">
        <v>214179</v>
      </c>
      <c r="DJ25" s="155">
        <v>178804</v>
      </c>
      <c r="DK25" s="155">
        <v>157028</v>
      </c>
      <c r="DN25" s="5"/>
      <c r="DO25" s="5"/>
      <c r="DP25" s="5"/>
      <c r="DQ25" s="5"/>
      <c r="DR25" s="5"/>
      <c r="DS25" s="5"/>
    </row>
    <row r="26" spans="1:123" ht="33.75" customHeight="1">
      <c r="A26" s="3" t="s">
        <v>28</v>
      </c>
      <c r="B26" s="155">
        <v>1016</v>
      </c>
      <c r="C26" s="155">
        <v>0</v>
      </c>
      <c r="D26" s="155">
        <v>0</v>
      </c>
      <c r="E26" s="155">
        <v>0</v>
      </c>
      <c r="F26" s="155">
        <v>0</v>
      </c>
      <c r="G26" s="155">
        <v>11304</v>
      </c>
      <c r="H26" s="155">
        <v>1054</v>
      </c>
      <c r="I26" s="155">
        <v>10250</v>
      </c>
      <c r="J26" s="155">
        <v>4823</v>
      </c>
      <c r="K26" s="155">
        <v>0</v>
      </c>
      <c r="L26" s="155">
        <v>0</v>
      </c>
      <c r="M26" s="155">
        <v>4823</v>
      </c>
      <c r="N26" s="155">
        <v>0</v>
      </c>
      <c r="O26" s="155">
        <v>115000</v>
      </c>
      <c r="P26" s="155">
        <v>0</v>
      </c>
      <c r="Q26" s="155">
        <v>0</v>
      </c>
      <c r="R26" s="155">
        <v>0</v>
      </c>
      <c r="S26" s="155">
        <v>115000</v>
      </c>
      <c r="T26" s="155">
        <v>0</v>
      </c>
      <c r="U26" s="155">
        <v>0</v>
      </c>
      <c r="V26" s="155">
        <v>526687</v>
      </c>
      <c r="W26" s="155">
        <v>0</v>
      </c>
      <c r="X26" s="155">
        <v>0</v>
      </c>
      <c r="Y26" s="155">
        <v>5390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521297</v>
      </c>
      <c r="AO26" s="155">
        <v>0</v>
      </c>
      <c r="AP26" s="155">
        <v>0</v>
      </c>
      <c r="AQ26" s="155">
        <v>0</v>
      </c>
      <c r="AR26" s="155">
        <v>0</v>
      </c>
      <c r="AS26" s="155">
        <v>0</v>
      </c>
      <c r="AT26" s="155">
        <v>0</v>
      </c>
      <c r="AU26" s="155">
        <v>0</v>
      </c>
      <c r="AV26" s="155">
        <v>0</v>
      </c>
      <c r="AW26" s="155">
        <v>0</v>
      </c>
      <c r="AX26" s="155">
        <v>0</v>
      </c>
      <c r="AY26" s="155">
        <v>1487695</v>
      </c>
      <c r="AZ26" s="155">
        <v>0</v>
      </c>
      <c r="BA26" s="155">
        <v>0</v>
      </c>
      <c r="BB26" s="155">
        <v>0</v>
      </c>
      <c r="BC26" s="155">
        <v>0</v>
      </c>
      <c r="BD26" s="155">
        <v>0</v>
      </c>
      <c r="BE26" s="155">
        <v>0</v>
      </c>
      <c r="BF26" s="155">
        <v>0</v>
      </c>
      <c r="BG26" s="155">
        <v>0</v>
      </c>
      <c r="BH26" s="155">
        <v>0</v>
      </c>
      <c r="BI26" s="155">
        <v>0</v>
      </c>
      <c r="BJ26" s="155">
        <v>0</v>
      </c>
      <c r="BK26" s="155">
        <v>1017</v>
      </c>
      <c r="BL26" s="155">
        <v>0</v>
      </c>
      <c r="BM26" s="155">
        <v>0</v>
      </c>
      <c r="BN26" s="155">
        <v>0</v>
      </c>
      <c r="BO26" s="155">
        <v>1549</v>
      </c>
      <c r="BP26" s="155">
        <v>0</v>
      </c>
      <c r="BQ26" s="155">
        <v>648731</v>
      </c>
      <c r="BR26" s="155">
        <v>0</v>
      </c>
      <c r="BS26" s="155">
        <v>0</v>
      </c>
      <c r="BT26" s="155">
        <v>0</v>
      </c>
      <c r="BU26" s="155">
        <v>0</v>
      </c>
      <c r="BV26" s="155">
        <v>0</v>
      </c>
      <c r="BW26" s="155">
        <f t="shared" si="0"/>
        <v>2797822</v>
      </c>
      <c r="BX26" s="155">
        <v>0</v>
      </c>
      <c r="BY26" s="155">
        <v>1420597</v>
      </c>
      <c r="BZ26" s="155">
        <v>337</v>
      </c>
      <c r="CA26" s="155">
        <v>898</v>
      </c>
      <c r="CB26" s="155">
        <v>715</v>
      </c>
      <c r="CC26" s="155">
        <v>183</v>
      </c>
      <c r="CD26" s="155">
        <v>26247</v>
      </c>
      <c r="CE26" s="155">
        <v>2954</v>
      </c>
      <c r="CF26" s="155">
        <v>0</v>
      </c>
      <c r="CG26" s="155">
        <v>0</v>
      </c>
      <c r="CH26" s="155">
        <v>0</v>
      </c>
      <c r="CI26" s="155">
        <v>1350080</v>
      </c>
      <c r="CJ26" s="155">
        <v>0</v>
      </c>
      <c r="CK26" s="155">
        <v>0</v>
      </c>
      <c r="CL26" s="155">
        <v>0</v>
      </c>
      <c r="CM26" s="155">
        <v>0</v>
      </c>
      <c r="CN26" s="155">
        <v>0</v>
      </c>
      <c r="CO26" s="156">
        <v>2797346</v>
      </c>
      <c r="CP26" s="155">
        <v>380</v>
      </c>
      <c r="CQ26" s="155">
        <v>96</v>
      </c>
      <c r="CR26" s="155">
        <v>0</v>
      </c>
      <c r="CS26" s="155">
        <v>0</v>
      </c>
      <c r="CT26" s="155">
        <v>0</v>
      </c>
      <c r="CU26" s="155">
        <v>0</v>
      </c>
      <c r="CV26" s="155">
        <v>0</v>
      </c>
      <c r="CW26" s="155">
        <v>0</v>
      </c>
      <c r="CX26" s="155">
        <v>0</v>
      </c>
      <c r="CY26" s="155">
        <v>0</v>
      </c>
      <c r="CZ26" s="155">
        <v>0</v>
      </c>
      <c r="DA26" s="155">
        <v>0</v>
      </c>
      <c r="DB26" s="155">
        <v>199312</v>
      </c>
      <c r="DC26" s="155">
        <v>246111</v>
      </c>
      <c r="DD26" s="155">
        <v>288392</v>
      </c>
      <c r="DE26" s="155">
        <v>282321</v>
      </c>
      <c r="DF26" s="155">
        <v>268380</v>
      </c>
      <c r="DG26" s="155">
        <v>253410</v>
      </c>
      <c r="DH26" s="155">
        <v>230629</v>
      </c>
      <c r="DI26" s="155">
        <v>207347</v>
      </c>
      <c r="DJ26" s="155">
        <v>161370</v>
      </c>
      <c r="DK26" s="155">
        <v>142242</v>
      </c>
      <c r="DN26" s="5"/>
      <c r="DO26" s="5"/>
      <c r="DP26" s="5"/>
      <c r="DQ26" s="5"/>
      <c r="DR26" s="5"/>
      <c r="DS26" s="5"/>
    </row>
    <row r="27" spans="1:123" ht="33.75" customHeight="1">
      <c r="A27" s="3" t="s">
        <v>29</v>
      </c>
      <c r="B27" s="155">
        <v>21598</v>
      </c>
      <c r="C27" s="155">
        <v>9809</v>
      </c>
      <c r="D27" s="155">
        <v>73850</v>
      </c>
      <c r="E27" s="155">
        <v>0</v>
      </c>
      <c r="F27" s="155">
        <v>0</v>
      </c>
      <c r="G27" s="155">
        <v>213817</v>
      </c>
      <c r="H27" s="155">
        <v>81812</v>
      </c>
      <c r="I27" s="155">
        <v>132005</v>
      </c>
      <c r="J27" s="155">
        <v>0</v>
      </c>
      <c r="K27" s="155">
        <v>0</v>
      </c>
      <c r="L27" s="155">
        <v>0</v>
      </c>
      <c r="M27" s="155">
        <v>0</v>
      </c>
      <c r="N27" s="155">
        <v>52600</v>
      </c>
      <c r="O27" s="155">
        <v>325001</v>
      </c>
      <c r="P27" s="155">
        <v>313601</v>
      </c>
      <c r="Q27" s="155">
        <v>0</v>
      </c>
      <c r="R27" s="155">
        <v>0</v>
      </c>
      <c r="S27" s="155">
        <v>11400</v>
      </c>
      <c r="T27" s="155">
        <v>0</v>
      </c>
      <c r="U27" s="155">
        <v>0</v>
      </c>
      <c r="V27" s="155">
        <v>186824</v>
      </c>
      <c r="W27" s="155">
        <v>0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14170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172654</v>
      </c>
      <c r="AO27" s="155">
        <v>0</v>
      </c>
      <c r="AP27" s="155">
        <v>0</v>
      </c>
      <c r="AQ27" s="155">
        <v>0</v>
      </c>
      <c r="AR27" s="155">
        <v>0</v>
      </c>
      <c r="AS27" s="155">
        <v>0</v>
      </c>
      <c r="AT27" s="155">
        <v>0</v>
      </c>
      <c r="AU27" s="155">
        <v>0</v>
      </c>
      <c r="AV27" s="155">
        <v>0</v>
      </c>
      <c r="AW27" s="155">
        <v>0</v>
      </c>
      <c r="AX27" s="155">
        <v>633520</v>
      </c>
      <c r="AY27" s="155">
        <v>2128470</v>
      </c>
      <c r="AZ27" s="155">
        <v>0</v>
      </c>
      <c r="BA27" s="155">
        <v>0</v>
      </c>
      <c r="BB27" s="155">
        <v>0</v>
      </c>
      <c r="BC27" s="155">
        <v>0</v>
      </c>
      <c r="BD27" s="155">
        <v>0</v>
      </c>
      <c r="BE27" s="155">
        <v>0</v>
      </c>
      <c r="BF27" s="155">
        <v>0</v>
      </c>
      <c r="BG27" s="155">
        <v>0</v>
      </c>
      <c r="BH27" s="155">
        <v>0</v>
      </c>
      <c r="BI27" s="155">
        <v>0</v>
      </c>
      <c r="BJ27" s="155">
        <v>0</v>
      </c>
      <c r="BK27" s="155">
        <v>33885</v>
      </c>
      <c r="BL27" s="155">
        <v>0</v>
      </c>
      <c r="BM27" s="155">
        <v>0</v>
      </c>
      <c r="BN27" s="155">
        <v>0</v>
      </c>
      <c r="BO27" s="155">
        <v>13989</v>
      </c>
      <c r="BP27" s="155">
        <v>0</v>
      </c>
      <c r="BQ27" s="155">
        <v>1042137</v>
      </c>
      <c r="BR27" s="155">
        <v>0</v>
      </c>
      <c r="BS27" s="155">
        <v>0</v>
      </c>
      <c r="BT27" s="155">
        <v>64774</v>
      </c>
      <c r="BU27" s="155">
        <v>2466</v>
      </c>
      <c r="BV27" s="155">
        <v>48758</v>
      </c>
      <c r="BW27" s="155">
        <f t="shared" si="0"/>
        <v>4839223</v>
      </c>
      <c r="BX27" s="155">
        <v>0</v>
      </c>
      <c r="BY27" s="155">
        <v>3625331</v>
      </c>
      <c r="BZ27" s="155">
        <v>2492</v>
      </c>
      <c r="CA27" s="155">
        <v>159233</v>
      </c>
      <c r="CB27" s="155">
        <v>153069</v>
      </c>
      <c r="CC27" s="155">
        <v>6164</v>
      </c>
      <c r="CD27" s="155">
        <v>65646</v>
      </c>
      <c r="CE27" s="155">
        <v>65646</v>
      </c>
      <c r="CF27" s="155">
        <v>0</v>
      </c>
      <c r="CG27" s="155">
        <v>0</v>
      </c>
      <c r="CH27" s="155">
        <v>497325</v>
      </c>
      <c r="CI27" s="155">
        <v>426914</v>
      </c>
      <c r="CJ27" s="155">
        <v>0</v>
      </c>
      <c r="CK27" s="155">
        <v>0</v>
      </c>
      <c r="CL27" s="155">
        <v>0</v>
      </c>
      <c r="CM27" s="155">
        <v>0</v>
      </c>
      <c r="CN27" s="155">
        <v>64774</v>
      </c>
      <c r="CO27" s="156">
        <v>4368686</v>
      </c>
      <c r="CP27" s="155">
        <v>450295</v>
      </c>
      <c r="CQ27" s="155">
        <v>16143</v>
      </c>
      <c r="CR27" s="155">
        <v>0</v>
      </c>
      <c r="CS27" s="155">
        <v>4015</v>
      </c>
      <c r="CT27" s="155">
        <v>0</v>
      </c>
      <c r="CU27" s="155">
        <v>0</v>
      </c>
      <c r="CV27" s="155">
        <v>0</v>
      </c>
      <c r="CW27" s="155">
        <v>0</v>
      </c>
      <c r="CX27" s="155">
        <v>0</v>
      </c>
      <c r="CY27" s="155">
        <v>84</v>
      </c>
      <c r="CZ27" s="155">
        <v>0</v>
      </c>
      <c r="DA27" s="155">
        <v>0</v>
      </c>
      <c r="DB27" s="155">
        <v>493185</v>
      </c>
      <c r="DC27" s="155">
        <v>517549</v>
      </c>
      <c r="DD27" s="155">
        <v>581643</v>
      </c>
      <c r="DE27" s="155">
        <v>557840</v>
      </c>
      <c r="DF27" s="155">
        <v>518250</v>
      </c>
      <c r="DG27" s="155">
        <v>487785</v>
      </c>
      <c r="DH27" s="155">
        <v>394602</v>
      </c>
      <c r="DI27" s="155">
        <v>328476</v>
      </c>
      <c r="DJ27" s="155">
        <v>224737</v>
      </c>
      <c r="DK27" s="155">
        <v>151334</v>
      </c>
      <c r="DN27" s="5"/>
      <c r="DO27" s="5"/>
      <c r="DP27" s="5"/>
      <c r="DQ27" s="5"/>
      <c r="DR27" s="5"/>
      <c r="DS27" s="5"/>
    </row>
    <row r="28" spans="1:123" s="32" customFormat="1" ht="33.75" customHeight="1">
      <c r="A28" s="4" t="s">
        <v>113</v>
      </c>
      <c r="B28" s="151">
        <v>22599</v>
      </c>
      <c r="C28" s="151">
        <v>10346</v>
      </c>
      <c r="D28" s="151">
        <v>81581</v>
      </c>
      <c r="E28" s="151">
        <v>0</v>
      </c>
      <c r="F28" s="151">
        <v>0</v>
      </c>
      <c r="G28" s="151">
        <v>599199</v>
      </c>
      <c r="H28" s="151">
        <v>421377</v>
      </c>
      <c r="I28" s="151">
        <v>177822</v>
      </c>
      <c r="J28" s="151">
        <v>373597</v>
      </c>
      <c r="K28" s="151">
        <v>262059</v>
      </c>
      <c r="L28" s="151">
        <v>111538</v>
      </c>
      <c r="M28" s="151">
        <v>0</v>
      </c>
      <c r="N28" s="151">
        <v>157564</v>
      </c>
      <c r="O28" s="151">
        <v>67309</v>
      </c>
      <c r="P28" s="151">
        <v>54951</v>
      </c>
      <c r="Q28" s="151">
        <v>12358</v>
      </c>
      <c r="R28" s="151">
        <v>0</v>
      </c>
      <c r="S28" s="151">
        <v>0</v>
      </c>
      <c r="T28" s="151">
        <v>0</v>
      </c>
      <c r="U28" s="151">
        <v>0</v>
      </c>
      <c r="V28" s="151">
        <v>5095450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4331192</v>
      </c>
      <c r="AC28" s="151">
        <v>4331192</v>
      </c>
      <c r="AD28" s="151">
        <v>0</v>
      </c>
      <c r="AE28" s="151">
        <v>152083</v>
      </c>
      <c r="AF28" s="151">
        <v>0</v>
      </c>
      <c r="AG28" s="151">
        <v>0</v>
      </c>
      <c r="AH28" s="151">
        <v>0</v>
      </c>
      <c r="AI28" s="151">
        <v>0</v>
      </c>
      <c r="AJ28" s="151">
        <v>0</v>
      </c>
      <c r="AK28" s="151">
        <v>0</v>
      </c>
      <c r="AL28" s="151">
        <v>0</v>
      </c>
      <c r="AM28" s="151">
        <v>0</v>
      </c>
      <c r="AN28" s="151">
        <v>519452</v>
      </c>
      <c r="AO28" s="151">
        <v>0</v>
      </c>
      <c r="AP28" s="151">
        <v>0</v>
      </c>
      <c r="AQ28" s="151">
        <v>0</v>
      </c>
      <c r="AR28" s="151">
        <v>0</v>
      </c>
      <c r="AS28" s="151">
        <v>0</v>
      </c>
      <c r="AT28" s="151">
        <v>0</v>
      </c>
      <c r="AU28" s="151">
        <v>0</v>
      </c>
      <c r="AV28" s="151">
        <v>0</v>
      </c>
      <c r="AW28" s="151">
        <v>0</v>
      </c>
      <c r="AX28" s="151">
        <v>0</v>
      </c>
      <c r="AY28" s="151">
        <v>3383111</v>
      </c>
      <c r="AZ28" s="151">
        <v>0</v>
      </c>
      <c r="BA28" s="151">
        <v>0</v>
      </c>
      <c r="BB28" s="151">
        <v>0</v>
      </c>
      <c r="BC28" s="151">
        <v>0</v>
      </c>
      <c r="BD28" s="151">
        <v>0</v>
      </c>
      <c r="BE28" s="151">
        <v>0</v>
      </c>
      <c r="BF28" s="151">
        <v>0</v>
      </c>
      <c r="BG28" s="151">
        <v>0</v>
      </c>
      <c r="BH28" s="151">
        <v>0</v>
      </c>
      <c r="BI28" s="151">
        <v>0</v>
      </c>
      <c r="BJ28" s="151">
        <v>0</v>
      </c>
      <c r="BK28" s="151">
        <v>40873</v>
      </c>
      <c r="BL28" s="151">
        <v>0</v>
      </c>
      <c r="BM28" s="151">
        <v>0</v>
      </c>
      <c r="BN28" s="151">
        <v>0</v>
      </c>
      <c r="BO28" s="151">
        <v>55401</v>
      </c>
      <c r="BP28" s="151">
        <v>0</v>
      </c>
      <c r="BQ28" s="151">
        <v>5274138</v>
      </c>
      <c r="BR28" s="151">
        <v>0</v>
      </c>
      <c r="BS28" s="151">
        <v>0</v>
      </c>
      <c r="BT28" s="151">
        <v>16853</v>
      </c>
      <c r="BU28" s="151">
        <v>0</v>
      </c>
      <c r="BV28" s="151">
        <v>400966</v>
      </c>
      <c r="BW28" s="151">
        <f t="shared" si="0"/>
        <v>15568641</v>
      </c>
      <c r="BX28" s="151">
        <v>0</v>
      </c>
      <c r="BY28" s="151">
        <v>8686882</v>
      </c>
      <c r="BZ28" s="151">
        <v>59336</v>
      </c>
      <c r="CA28" s="151">
        <v>556426</v>
      </c>
      <c r="CB28" s="151">
        <v>501198</v>
      </c>
      <c r="CC28" s="151">
        <v>55228</v>
      </c>
      <c r="CD28" s="151">
        <v>1908588</v>
      </c>
      <c r="CE28" s="151">
        <v>337570</v>
      </c>
      <c r="CF28" s="151">
        <v>0</v>
      </c>
      <c r="CG28" s="151">
        <v>0</v>
      </c>
      <c r="CH28" s="151">
        <v>1316362</v>
      </c>
      <c r="CI28" s="151">
        <v>2916336</v>
      </c>
      <c r="CJ28" s="151">
        <v>0</v>
      </c>
      <c r="CK28" s="151">
        <v>0</v>
      </c>
      <c r="CL28" s="151">
        <v>0</v>
      </c>
      <c r="CM28" s="151">
        <v>167194</v>
      </c>
      <c r="CN28" s="151">
        <v>16853</v>
      </c>
      <c r="CO28" s="161">
        <v>14235087</v>
      </c>
      <c r="CP28" s="151">
        <v>862707</v>
      </c>
      <c r="CQ28" s="151">
        <v>446724</v>
      </c>
      <c r="CR28" s="151">
        <v>3490</v>
      </c>
      <c r="CS28" s="151">
        <v>8672</v>
      </c>
      <c r="CT28" s="151">
        <v>6300</v>
      </c>
      <c r="CU28" s="151">
        <v>3931</v>
      </c>
      <c r="CV28" s="151">
        <v>874</v>
      </c>
      <c r="CW28" s="151">
        <v>856</v>
      </c>
      <c r="CX28" s="151">
        <v>0</v>
      </c>
      <c r="CY28" s="151">
        <v>0</v>
      </c>
      <c r="CZ28" s="151">
        <v>0</v>
      </c>
      <c r="DA28" s="151">
        <v>0</v>
      </c>
      <c r="DB28" s="151">
        <v>1586456</v>
      </c>
      <c r="DC28" s="151">
        <v>1512377</v>
      </c>
      <c r="DD28" s="151">
        <v>1467842</v>
      </c>
      <c r="DE28" s="151">
        <v>1432710</v>
      </c>
      <c r="DF28" s="151">
        <v>1255147</v>
      </c>
      <c r="DG28" s="151">
        <v>1027634</v>
      </c>
      <c r="DH28" s="151">
        <v>930675</v>
      </c>
      <c r="DI28" s="151">
        <v>859291</v>
      </c>
      <c r="DJ28" s="151">
        <v>726453</v>
      </c>
      <c r="DK28" s="151">
        <v>656853</v>
      </c>
      <c r="DM28" s="37"/>
      <c r="DN28" s="33"/>
      <c r="DO28" s="33"/>
      <c r="DP28" s="33"/>
      <c r="DQ28" s="33"/>
      <c r="DR28" s="33"/>
      <c r="DS28" s="33"/>
    </row>
    <row r="29" spans="1:123" ht="33.75" customHeight="1">
      <c r="A29" s="3" t="s">
        <v>30</v>
      </c>
      <c r="B29" s="155">
        <v>3018</v>
      </c>
      <c r="C29" s="155">
        <v>1582</v>
      </c>
      <c r="D29" s="155">
        <v>261470</v>
      </c>
      <c r="E29" s="155">
        <v>0</v>
      </c>
      <c r="F29" s="155">
        <v>0</v>
      </c>
      <c r="G29" s="155">
        <v>228</v>
      </c>
      <c r="H29" s="155">
        <v>0</v>
      </c>
      <c r="I29" s="155">
        <v>228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124452</v>
      </c>
      <c r="P29" s="155">
        <v>124452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748606</v>
      </c>
      <c r="W29" s="155">
        <v>0</v>
      </c>
      <c r="X29" s="155">
        <v>0</v>
      </c>
      <c r="Y29" s="155">
        <v>4033</v>
      </c>
      <c r="Z29" s="155">
        <v>0</v>
      </c>
      <c r="AA29" s="155">
        <v>43734</v>
      </c>
      <c r="AB29" s="155">
        <v>0</v>
      </c>
      <c r="AC29" s="155">
        <v>0</v>
      </c>
      <c r="AD29" s="155">
        <v>0</v>
      </c>
      <c r="AE29" s="155">
        <v>154431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55">
        <v>0</v>
      </c>
      <c r="AL29" s="155">
        <v>0</v>
      </c>
      <c r="AM29" s="155">
        <v>0</v>
      </c>
      <c r="AN29" s="155">
        <v>540500</v>
      </c>
      <c r="AO29" s="155">
        <v>0</v>
      </c>
      <c r="AP29" s="155">
        <v>0</v>
      </c>
      <c r="AQ29" s="155">
        <v>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155">
        <v>64585</v>
      </c>
      <c r="AY29" s="155">
        <v>1774394</v>
      </c>
      <c r="AZ29" s="155">
        <v>0</v>
      </c>
      <c r="BA29" s="155">
        <v>0</v>
      </c>
      <c r="BB29" s="155">
        <v>0</v>
      </c>
      <c r="BC29" s="155">
        <v>0</v>
      </c>
      <c r="BD29" s="155">
        <v>0</v>
      </c>
      <c r="BE29" s="155">
        <v>0</v>
      </c>
      <c r="BF29" s="155">
        <v>0</v>
      </c>
      <c r="BG29" s="155">
        <v>0</v>
      </c>
      <c r="BH29" s="155">
        <v>0</v>
      </c>
      <c r="BI29" s="155">
        <v>0</v>
      </c>
      <c r="BJ29" s="155">
        <v>0</v>
      </c>
      <c r="BK29" s="155">
        <v>37029</v>
      </c>
      <c r="BL29" s="155">
        <v>0</v>
      </c>
      <c r="BM29" s="155">
        <v>0</v>
      </c>
      <c r="BN29" s="155">
        <v>0</v>
      </c>
      <c r="BO29" s="155">
        <v>6978</v>
      </c>
      <c r="BP29" s="155">
        <v>0</v>
      </c>
      <c r="BQ29" s="155">
        <v>1413131</v>
      </c>
      <c r="BR29" s="155">
        <v>0</v>
      </c>
      <c r="BS29" s="155">
        <v>0</v>
      </c>
      <c r="BT29" s="155">
        <v>0</v>
      </c>
      <c r="BU29" s="155">
        <v>0</v>
      </c>
      <c r="BV29" s="155">
        <v>0</v>
      </c>
      <c r="BW29" s="155">
        <f t="shared" si="0"/>
        <v>4433891</v>
      </c>
      <c r="BX29" s="155">
        <v>0</v>
      </c>
      <c r="BY29" s="155">
        <v>2396634</v>
      </c>
      <c r="BZ29" s="155">
        <v>2971</v>
      </c>
      <c r="CA29" s="155">
        <v>128553</v>
      </c>
      <c r="CB29" s="155">
        <v>92258</v>
      </c>
      <c r="CC29" s="155">
        <v>36295</v>
      </c>
      <c r="CD29" s="155">
        <v>1415889</v>
      </c>
      <c r="CE29" s="155">
        <v>113649</v>
      </c>
      <c r="CF29" s="155">
        <v>0</v>
      </c>
      <c r="CG29" s="155">
        <v>0</v>
      </c>
      <c r="CH29" s="155">
        <v>32120</v>
      </c>
      <c r="CI29" s="155">
        <v>370600</v>
      </c>
      <c r="CJ29" s="155">
        <v>0</v>
      </c>
      <c r="CK29" s="155">
        <v>0</v>
      </c>
      <c r="CL29" s="155">
        <v>0</v>
      </c>
      <c r="CM29" s="155">
        <v>90095</v>
      </c>
      <c r="CN29" s="155">
        <v>0</v>
      </c>
      <c r="CO29" s="156">
        <v>3937922</v>
      </c>
      <c r="CP29" s="155">
        <v>281498</v>
      </c>
      <c r="CQ29" s="155">
        <v>207564</v>
      </c>
      <c r="CR29" s="155">
        <v>0</v>
      </c>
      <c r="CS29" s="155">
        <v>3857</v>
      </c>
      <c r="CT29" s="155">
        <v>0</v>
      </c>
      <c r="CU29" s="155">
        <v>3050</v>
      </c>
      <c r="CV29" s="155">
        <v>0</v>
      </c>
      <c r="CW29" s="155">
        <v>0</v>
      </c>
      <c r="CX29" s="155">
        <v>0</v>
      </c>
      <c r="CY29" s="155">
        <v>0</v>
      </c>
      <c r="CZ29" s="155">
        <v>0</v>
      </c>
      <c r="DA29" s="155">
        <v>0</v>
      </c>
      <c r="DB29" s="155">
        <v>372712</v>
      </c>
      <c r="DC29" s="155">
        <v>391330</v>
      </c>
      <c r="DD29" s="155">
        <v>445814</v>
      </c>
      <c r="DE29" s="155">
        <v>423788</v>
      </c>
      <c r="DF29" s="155">
        <v>388611</v>
      </c>
      <c r="DG29" s="155">
        <v>355593</v>
      </c>
      <c r="DH29" s="155">
        <v>316237</v>
      </c>
      <c r="DI29" s="155">
        <v>290295</v>
      </c>
      <c r="DJ29" s="155">
        <v>248552</v>
      </c>
      <c r="DK29" s="155">
        <v>211915</v>
      </c>
      <c r="DN29" s="5"/>
      <c r="DO29" s="5"/>
      <c r="DP29" s="5"/>
      <c r="DQ29" s="5"/>
      <c r="DR29" s="5"/>
      <c r="DS29" s="5"/>
    </row>
    <row r="30" spans="1:123" ht="33.75" customHeight="1">
      <c r="A30" s="3" t="s">
        <v>31</v>
      </c>
      <c r="B30" s="155">
        <v>16775</v>
      </c>
      <c r="C30" s="155">
        <v>0</v>
      </c>
      <c r="D30" s="155">
        <v>0</v>
      </c>
      <c r="E30" s="155">
        <v>0</v>
      </c>
      <c r="F30" s="155">
        <v>0</v>
      </c>
      <c r="G30" s="155">
        <v>30942</v>
      </c>
      <c r="H30" s="155">
        <v>2068</v>
      </c>
      <c r="I30" s="155">
        <v>28874</v>
      </c>
      <c r="J30" s="155">
        <v>0</v>
      </c>
      <c r="K30" s="155">
        <v>0</v>
      </c>
      <c r="L30" s="155">
        <v>0</v>
      </c>
      <c r="M30" s="155">
        <v>0</v>
      </c>
      <c r="N30" s="155">
        <v>54500</v>
      </c>
      <c r="O30" s="155">
        <v>807936</v>
      </c>
      <c r="P30" s="155">
        <v>468662</v>
      </c>
      <c r="Q30" s="155">
        <v>0</v>
      </c>
      <c r="R30" s="155">
        <v>0</v>
      </c>
      <c r="S30" s="155">
        <v>339274</v>
      </c>
      <c r="T30" s="155">
        <v>0</v>
      </c>
      <c r="U30" s="155">
        <v>0</v>
      </c>
      <c r="V30" s="155">
        <v>172517</v>
      </c>
      <c r="W30" s="155">
        <v>0</v>
      </c>
      <c r="X30" s="155">
        <v>0</v>
      </c>
      <c r="Y30" s="155">
        <v>8575</v>
      </c>
      <c r="Z30" s="155">
        <v>0</v>
      </c>
      <c r="AA30" s="155">
        <v>8490</v>
      </c>
      <c r="AB30" s="155">
        <v>0</v>
      </c>
      <c r="AC30" s="155">
        <v>0</v>
      </c>
      <c r="AD30" s="155">
        <v>0</v>
      </c>
      <c r="AE30" s="155">
        <v>19955</v>
      </c>
      <c r="AF30" s="155">
        <v>0</v>
      </c>
      <c r="AG30" s="155">
        <v>0</v>
      </c>
      <c r="AH30" s="155">
        <v>0</v>
      </c>
      <c r="AI30" s="155">
        <v>0</v>
      </c>
      <c r="AJ30" s="155">
        <v>0</v>
      </c>
      <c r="AK30" s="155">
        <v>0</v>
      </c>
      <c r="AL30" s="155">
        <v>0</v>
      </c>
      <c r="AM30" s="155">
        <v>0</v>
      </c>
      <c r="AN30" s="155">
        <v>65600</v>
      </c>
      <c r="AO30" s="155">
        <v>0</v>
      </c>
      <c r="AP30" s="155">
        <v>0</v>
      </c>
      <c r="AQ30" s="155">
        <v>0</v>
      </c>
      <c r="AR30" s="155">
        <v>0</v>
      </c>
      <c r="AS30" s="155">
        <v>0</v>
      </c>
      <c r="AT30" s="155">
        <v>0</v>
      </c>
      <c r="AU30" s="155">
        <v>0</v>
      </c>
      <c r="AV30" s="155">
        <v>0</v>
      </c>
      <c r="AW30" s="155">
        <v>0</v>
      </c>
      <c r="AX30" s="155">
        <v>247792</v>
      </c>
      <c r="AY30" s="155">
        <v>3947372</v>
      </c>
      <c r="AZ30" s="155">
        <v>0</v>
      </c>
      <c r="BA30" s="155">
        <v>0</v>
      </c>
      <c r="BB30" s="155">
        <v>48149</v>
      </c>
      <c r="BC30" s="155">
        <v>0</v>
      </c>
      <c r="BD30" s="155">
        <v>0</v>
      </c>
      <c r="BE30" s="155">
        <v>0</v>
      </c>
      <c r="BF30" s="155">
        <v>0</v>
      </c>
      <c r="BG30" s="155">
        <v>0</v>
      </c>
      <c r="BH30" s="155">
        <v>0</v>
      </c>
      <c r="BI30" s="155">
        <v>0</v>
      </c>
      <c r="BJ30" s="155">
        <v>0</v>
      </c>
      <c r="BK30" s="155">
        <v>11112</v>
      </c>
      <c r="BL30" s="155">
        <v>3198</v>
      </c>
      <c r="BM30" s="155">
        <v>0</v>
      </c>
      <c r="BN30" s="155">
        <v>0</v>
      </c>
      <c r="BO30" s="155">
        <v>19859</v>
      </c>
      <c r="BP30" s="155">
        <v>0</v>
      </c>
      <c r="BQ30" s="155">
        <v>2201366</v>
      </c>
      <c r="BR30" s="155">
        <v>0</v>
      </c>
      <c r="BS30" s="155">
        <v>0</v>
      </c>
      <c r="BT30" s="155">
        <v>0</v>
      </c>
      <c r="BU30" s="155">
        <v>0</v>
      </c>
      <c r="BV30" s="155">
        <v>0</v>
      </c>
      <c r="BW30" s="155">
        <f t="shared" si="0"/>
        <v>7561518</v>
      </c>
      <c r="BX30" s="155">
        <v>3198</v>
      </c>
      <c r="BY30" s="155">
        <v>6729743</v>
      </c>
      <c r="BZ30" s="155">
        <v>302478</v>
      </c>
      <c r="CA30" s="155">
        <v>185705</v>
      </c>
      <c r="CB30" s="155">
        <v>165537</v>
      </c>
      <c r="CC30" s="155">
        <v>20168</v>
      </c>
      <c r="CD30" s="155">
        <v>81835</v>
      </c>
      <c r="CE30" s="155">
        <v>21035</v>
      </c>
      <c r="CF30" s="155">
        <v>0</v>
      </c>
      <c r="CG30" s="155">
        <v>0</v>
      </c>
      <c r="CH30" s="155">
        <v>0</v>
      </c>
      <c r="CI30" s="155">
        <v>564235</v>
      </c>
      <c r="CJ30" s="155">
        <v>0</v>
      </c>
      <c r="CK30" s="155">
        <v>0</v>
      </c>
      <c r="CL30" s="155">
        <v>0</v>
      </c>
      <c r="CM30" s="155">
        <v>0</v>
      </c>
      <c r="CN30" s="155">
        <v>0</v>
      </c>
      <c r="CO30" s="156">
        <v>6459730</v>
      </c>
      <c r="CP30" s="155">
        <v>1100676</v>
      </c>
      <c r="CQ30" s="155">
        <v>1112</v>
      </c>
      <c r="CR30" s="155">
        <v>0</v>
      </c>
      <c r="CS30" s="155">
        <v>0</v>
      </c>
      <c r="CT30" s="155">
        <v>0</v>
      </c>
      <c r="CU30" s="155">
        <v>0</v>
      </c>
      <c r="CV30" s="155">
        <v>0</v>
      </c>
      <c r="CW30" s="155">
        <v>0</v>
      </c>
      <c r="CX30" s="155">
        <v>0</v>
      </c>
      <c r="CY30" s="155">
        <v>0</v>
      </c>
      <c r="CZ30" s="155">
        <v>0</v>
      </c>
      <c r="DA30" s="155">
        <v>0</v>
      </c>
      <c r="DB30" s="155">
        <v>799990</v>
      </c>
      <c r="DC30" s="155">
        <v>840010</v>
      </c>
      <c r="DD30" s="155">
        <v>867457</v>
      </c>
      <c r="DE30" s="155">
        <v>813422</v>
      </c>
      <c r="DF30" s="155">
        <v>706226</v>
      </c>
      <c r="DG30" s="155">
        <v>630303</v>
      </c>
      <c r="DH30" s="155">
        <v>567257</v>
      </c>
      <c r="DI30" s="155">
        <v>421389</v>
      </c>
      <c r="DJ30" s="155">
        <v>361159</v>
      </c>
      <c r="DK30" s="155">
        <v>273939</v>
      </c>
      <c r="DN30" s="5"/>
      <c r="DO30" s="5"/>
      <c r="DP30" s="5"/>
      <c r="DQ30" s="5"/>
      <c r="DR30" s="5"/>
      <c r="DS30" s="5"/>
    </row>
    <row r="31" spans="1:123" ht="33.75" customHeight="1">
      <c r="A31" s="3" t="s">
        <v>32</v>
      </c>
      <c r="B31" s="155">
        <v>341339</v>
      </c>
      <c r="C31" s="155">
        <v>1215</v>
      </c>
      <c r="D31" s="155">
        <v>26273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19276</v>
      </c>
      <c r="P31" s="155">
        <v>18590</v>
      </c>
      <c r="Q31" s="155">
        <v>0</v>
      </c>
      <c r="R31" s="155">
        <v>0</v>
      </c>
      <c r="S31" s="155">
        <v>686</v>
      </c>
      <c r="T31" s="155">
        <v>0</v>
      </c>
      <c r="U31" s="155">
        <v>0</v>
      </c>
      <c r="V31" s="155">
        <v>262790</v>
      </c>
      <c r="W31" s="155">
        <v>0</v>
      </c>
      <c r="X31" s="155">
        <v>0</v>
      </c>
      <c r="Y31" s="155">
        <v>3783</v>
      </c>
      <c r="Z31" s="155">
        <v>0</v>
      </c>
      <c r="AA31" s="155">
        <v>984</v>
      </c>
      <c r="AB31" s="155">
        <v>0</v>
      </c>
      <c r="AC31" s="155">
        <v>0</v>
      </c>
      <c r="AD31" s="155">
        <v>0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  <c r="AK31" s="155">
        <v>0</v>
      </c>
      <c r="AL31" s="155">
        <v>2136</v>
      </c>
      <c r="AM31" s="155">
        <v>0</v>
      </c>
      <c r="AN31" s="155">
        <v>255887</v>
      </c>
      <c r="AO31" s="155">
        <v>0</v>
      </c>
      <c r="AP31" s="155">
        <v>0</v>
      </c>
      <c r="AQ31" s="155">
        <v>0</v>
      </c>
      <c r="AR31" s="155">
        <v>0</v>
      </c>
      <c r="AS31" s="155">
        <v>0</v>
      </c>
      <c r="AT31" s="155">
        <v>0</v>
      </c>
      <c r="AU31" s="155">
        <v>0</v>
      </c>
      <c r="AV31" s="155">
        <v>0</v>
      </c>
      <c r="AW31" s="155">
        <v>0</v>
      </c>
      <c r="AX31" s="155">
        <v>0</v>
      </c>
      <c r="AY31" s="155">
        <v>4612695</v>
      </c>
      <c r="AZ31" s="155">
        <v>0</v>
      </c>
      <c r="BA31" s="155">
        <v>0</v>
      </c>
      <c r="BB31" s="155">
        <v>0</v>
      </c>
      <c r="BC31" s="155">
        <v>0</v>
      </c>
      <c r="BD31" s="155">
        <v>0</v>
      </c>
      <c r="BE31" s="155">
        <v>0</v>
      </c>
      <c r="BF31" s="155">
        <v>0</v>
      </c>
      <c r="BG31" s="155">
        <v>0</v>
      </c>
      <c r="BH31" s="155">
        <v>0</v>
      </c>
      <c r="BI31" s="155">
        <v>0</v>
      </c>
      <c r="BJ31" s="155">
        <v>0</v>
      </c>
      <c r="BK31" s="155">
        <v>2906</v>
      </c>
      <c r="BL31" s="155">
        <v>0</v>
      </c>
      <c r="BM31" s="155">
        <v>0</v>
      </c>
      <c r="BN31" s="155">
        <v>0</v>
      </c>
      <c r="BO31" s="155">
        <v>5319</v>
      </c>
      <c r="BP31" s="155">
        <v>0</v>
      </c>
      <c r="BQ31" s="155">
        <v>1226088</v>
      </c>
      <c r="BR31" s="155">
        <v>0</v>
      </c>
      <c r="BS31" s="155">
        <v>0</v>
      </c>
      <c r="BT31" s="155">
        <v>8165</v>
      </c>
      <c r="BU31" s="155">
        <v>0</v>
      </c>
      <c r="BV31" s="155">
        <v>98984</v>
      </c>
      <c r="BW31" s="155">
        <f t="shared" si="0"/>
        <v>6603835</v>
      </c>
      <c r="BX31" s="155">
        <v>0</v>
      </c>
      <c r="BY31" s="155">
        <v>5347499</v>
      </c>
      <c r="BZ31" s="155">
        <v>5584</v>
      </c>
      <c r="CA31" s="155">
        <v>23044</v>
      </c>
      <c r="CB31" s="155">
        <v>0</v>
      </c>
      <c r="CC31" s="155">
        <v>23044</v>
      </c>
      <c r="CD31" s="155">
        <v>578410</v>
      </c>
      <c r="CE31" s="155">
        <v>103581</v>
      </c>
      <c r="CF31" s="155">
        <v>0</v>
      </c>
      <c r="CG31" s="155">
        <v>0</v>
      </c>
      <c r="CH31" s="155">
        <v>567095</v>
      </c>
      <c r="CI31" s="155">
        <v>79622</v>
      </c>
      <c r="CJ31" s="155">
        <v>0</v>
      </c>
      <c r="CK31" s="155">
        <v>0</v>
      </c>
      <c r="CL31" s="155">
        <v>0</v>
      </c>
      <c r="CM31" s="155">
        <v>0</v>
      </c>
      <c r="CN31" s="155">
        <v>8165</v>
      </c>
      <c r="CO31" s="156">
        <v>6455890</v>
      </c>
      <c r="CP31" s="155">
        <v>145632</v>
      </c>
      <c r="CQ31" s="155">
        <v>0</v>
      </c>
      <c r="CR31" s="155">
        <v>1264</v>
      </c>
      <c r="CS31" s="155">
        <v>0</v>
      </c>
      <c r="CT31" s="155">
        <v>0</v>
      </c>
      <c r="CU31" s="155">
        <v>1049</v>
      </c>
      <c r="CV31" s="155">
        <v>0</v>
      </c>
      <c r="CW31" s="155">
        <v>0</v>
      </c>
      <c r="CX31" s="155">
        <v>0</v>
      </c>
      <c r="CY31" s="155">
        <v>0</v>
      </c>
      <c r="CZ31" s="155">
        <v>0</v>
      </c>
      <c r="DA31" s="155">
        <v>0</v>
      </c>
      <c r="DB31" s="155">
        <v>691380</v>
      </c>
      <c r="DC31" s="155">
        <v>739901</v>
      </c>
      <c r="DD31" s="155">
        <v>763602</v>
      </c>
      <c r="DE31" s="155">
        <v>712604</v>
      </c>
      <c r="DF31" s="155">
        <v>663740</v>
      </c>
      <c r="DG31" s="155">
        <v>562111</v>
      </c>
      <c r="DH31" s="155">
        <v>486864</v>
      </c>
      <c r="DI31" s="155">
        <v>436248</v>
      </c>
      <c r="DJ31" s="155">
        <v>368549</v>
      </c>
      <c r="DK31" s="155">
        <v>220544</v>
      </c>
      <c r="DN31" s="5"/>
      <c r="DO31" s="5"/>
      <c r="DP31" s="5"/>
      <c r="DQ31" s="5"/>
      <c r="DR31" s="5"/>
      <c r="DS31" s="5"/>
    </row>
    <row r="32" spans="1:123" ht="33.75" customHeight="1">
      <c r="A32" s="3" t="s">
        <v>33</v>
      </c>
      <c r="B32" s="155">
        <v>258095</v>
      </c>
      <c r="C32" s="155">
        <v>0</v>
      </c>
      <c r="D32" s="155">
        <v>569316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454610</v>
      </c>
      <c r="P32" s="155">
        <v>392283</v>
      </c>
      <c r="Q32" s="155">
        <v>0</v>
      </c>
      <c r="R32" s="155">
        <v>0</v>
      </c>
      <c r="S32" s="155">
        <v>62327</v>
      </c>
      <c r="T32" s="155">
        <v>0</v>
      </c>
      <c r="U32" s="155">
        <v>0</v>
      </c>
      <c r="V32" s="155">
        <v>953717</v>
      </c>
      <c r="W32" s="155">
        <v>0</v>
      </c>
      <c r="X32" s="155">
        <v>0</v>
      </c>
      <c r="Y32" s="155">
        <v>35169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9750</v>
      </c>
      <c r="AF32" s="155">
        <v>0</v>
      </c>
      <c r="AG32" s="155">
        <v>0</v>
      </c>
      <c r="AH32" s="155">
        <v>0</v>
      </c>
      <c r="AI32" s="155">
        <v>0</v>
      </c>
      <c r="AJ32" s="155">
        <v>0</v>
      </c>
      <c r="AK32" s="155">
        <v>0</v>
      </c>
      <c r="AL32" s="155">
        <v>0</v>
      </c>
      <c r="AM32" s="155">
        <v>0</v>
      </c>
      <c r="AN32" s="155">
        <v>363817</v>
      </c>
      <c r="AO32" s="155">
        <v>0</v>
      </c>
      <c r="AP32" s="155">
        <v>0</v>
      </c>
      <c r="AQ32" s="155">
        <v>0</v>
      </c>
      <c r="AR32" s="155">
        <v>0</v>
      </c>
      <c r="AS32" s="155">
        <v>0</v>
      </c>
      <c r="AT32" s="155">
        <v>0</v>
      </c>
      <c r="AU32" s="155">
        <v>0</v>
      </c>
      <c r="AV32" s="155">
        <v>0</v>
      </c>
      <c r="AW32" s="155">
        <v>0</v>
      </c>
      <c r="AX32" s="155">
        <v>1876</v>
      </c>
      <c r="AY32" s="155">
        <v>2551953</v>
      </c>
      <c r="AZ32" s="155">
        <v>0</v>
      </c>
      <c r="BA32" s="155">
        <v>0</v>
      </c>
      <c r="BB32" s="155">
        <v>687</v>
      </c>
      <c r="BC32" s="155">
        <v>0</v>
      </c>
      <c r="BD32" s="155">
        <v>0</v>
      </c>
      <c r="BE32" s="155">
        <v>0</v>
      </c>
      <c r="BF32" s="155">
        <v>1739</v>
      </c>
      <c r="BG32" s="155">
        <v>0</v>
      </c>
      <c r="BH32" s="155">
        <v>0</v>
      </c>
      <c r="BI32" s="155">
        <v>0</v>
      </c>
      <c r="BJ32" s="155">
        <v>0</v>
      </c>
      <c r="BK32" s="155">
        <v>592890</v>
      </c>
      <c r="BL32" s="155">
        <v>0</v>
      </c>
      <c r="BM32" s="155">
        <v>2227</v>
      </c>
      <c r="BN32" s="155">
        <v>0</v>
      </c>
      <c r="BO32" s="155">
        <v>46981</v>
      </c>
      <c r="BP32" s="155">
        <v>0</v>
      </c>
      <c r="BQ32" s="155">
        <v>3706587</v>
      </c>
      <c r="BR32" s="155">
        <v>0</v>
      </c>
      <c r="BS32" s="155">
        <v>0</v>
      </c>
      <c r="BT32" s="155">
        <v>7300</v>
      </c>
      <c r="BU32" s="155">
        <v>4200</v>
      </c>
      <c r="BV32" s="155">
        <v>0</v>
      </c>
      <c r="BW32" s="155">
        <f t="shared" si="0"/>
        <v>9147978</v>
      </c>
      <c r="BX32" s="155">
        <v>0</v>
      </c>
      <c r="BY32" s="155">
        <v>7332126</v>
      </c>
      <c r="BZ32" s="155">
        <v>203767</v>
      </c>
      <c r="CA32" s="155">
        <v>587744</v>
      </c>
      <c r="CB32" s="155">
        <v>319049</v>
      </c>
      <c r="CC32" s="155">
        <v>268695</v>
      </c>
      <c r="CD32" s="155">
        <v>711306</v>
      </c>
      <c r="CE32" s="155">
        <v>129640</v>
      </c>
      <c r="CF32" s="155">
        <v>1739</v>
      </c>
      <c r="CG32" s="155">
        <v>0</v>
      </c>
      <c r="CH32" s="155">
        <v>440587</v>
      </c>
      <c r="CI32" s="155">
        <v>0</v>
      </c>
      <c r="CJ32" s="155">
        <v>0</v>
      </c>
      <c r="CK32" s="155">
        <v>0</v>
      </c>
      <c r="CL32" s="155">
        <v>0</v>
      </c>
      <c r="CM32" s="155">
        <v>67177</v>
      </c>
      <c r="CN32" s="155">
        <v>7299</v>
      </c>
      <c r="CO32" s="156">
        <v>7326359</v>
      </c>
      <c r="CP32" s="155">
        <v>1479570</v>
      </c>
      <c r="CQ32" s="155">
        <v>291098</v>
      </c>
      <c r="CR32" s="155">
        <v>9203</v>
      </c>
      <c r="CS32" s="155">
        <v>15488</v>
      </c>
      <c r="CT32" s="155">
        <v>15199</v>
      </c>
      <c r="CU32" s="155">
        <v>9860</v>
      </c>
      <c r="CV32" s="155">
        <v>1201</v>
      </c>
      <c r="CW32" s="155">
        <v>0</v>
      </c>
      <c r="CX32" s="155">
        <v>0</v>
      </c>
      <c r="CY32" s="155">
        <v>0</v>
      </c>
      <c r="CZ32" s="155">
        <v>0</v>
      </c>
      <c r="DA32" s="155">
        <v>0</v>
      </c>
      <c r="DB32" s="155">
        <v>950960</v>
      </c>
      <c r="DC32" s="155">
        <v>926616</v>
      </c>
      <c r="DD32" s="155">
        <v>920755</v>
      </c>
      <c r="DE32" s="155">
        <v>838952</v>
      </c>
      <c r="DF32" s="155">
        <v>771309</v>
      </c>
      <c r="DG32" s="155">
        <v>698152</v>
      </c>
      <c r="DH32" s="155">
        <v>656842</v>
      </c>
      <c r="DI32" s="155">
        <v>585328</v>
      </c>
      <c r="DJ32" s="155">
        <v>487125</v>
      </c>
      <c r="DK32" s="155">
        <v>396499</v>
      </c>
      <c r="DN32" s="5"/>
      <c r="DO32" s="5"/>
      <c r="DP32" s="5"/>
      <c r="DQ32" s="5"/>
      <c r="DR32" s="5"/>
      <c r="DS32" s="5"/>
    </row>
    <row r="33" spans="1:123" s="32" customFormat="1" ht="33.75" customHeight="1">
      <c r="A33" s="3" t="s">
        <v>34</v>
      </c>
      <c r="B33" s="155">
        <v>257693</v>
      </c>
      <c r="C33" s="155">
        <v>0</v>
      </c>
      <c r="D33" s="155">
        <v>441590</v>
      </c>
      <c r="E33" s="155">
        <v>0</v>
      </c>
      <c r="F33" s="155">
        <v>0</v>
      </c>
      <c r="G33" s="155">
        <v>7535</v>
      </c>
      <c r="H33" s="155">
        <v>2500</v>
      </c>
      <c r="I33" s="155">
        <v>5035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562671</v>
      </c>
      <c r="P33" s="155">
        <v>544053</v>
      </c>
      <c r="Q33" s="155">
        <v>0</v>
      </c>
      <c r="R33" s="155">
        <v>0</v>
      </c>
      <c r="S33" s="155">
        <v>18618</v>
      </c>
      <c r="T33" s="155">
        <v>0</v>
      </c>
      <c r="U33" s="155">
        <v>0</v>
      </c>
      <c r="V33" s="155">
        <v>1222995</v>
      </c>
      <c r="W33" s="155">
        <v>0</v>
      </c>
      <c r="X33" s="155">
        <v>0</v>
      </c>
      <c r="Y33" s="155">
        <v>3833</v>
      </c>
      <c r="Z33" s="155">
        <v>0</v>
      </c>
      <c r="AA33" s="155">
        <v>4300</v>
      </c>
      <c r="AB33" s="155">
        <v>0</v>
      </c>
      <c r="AC33" s="155">
        <v>0</v>
      </c>
      <c r="AD33" s="155">
        <v>0</v>
      </c>
      <c r="AE33" s="155">
        <v>602674</v>
      </c>
      <c r="AF33" s="155">
        <v>0</v>
      </c>
      <c r="AG33" s="155">
        <v>0</v>
      </c>
      <c r="AH33" s="155">
        <v>0</v>
      </c>
      <c r="AI33" s="155">
        <v>0</v>
      </c>
      <c r="AJ33" s="155">
        <v>36926</v>
      </c>
      <c r="AK33" s="155">
        <v>0</v>
      </c>
      <c r="AL33" s="155">
        <v>0</v>
      </c>
      <c r="AM33" s="155">
        <v>0</v>
      </c>
      <c r="AN33" s="155">
        <v>525992</v>
      </c>
      <c r="AO33" s="155">
        <v>0</v>
      </c>
      <c r="AP33" s="155">
        <v>0</v>
      </c>
      <c r="AQ33" s="155">
        <v>0</v>
      </c>
      <c r="AR33" s="155">
        <v>0</v>
      </c>
      <c r="AS33" s="155">
        <v>0</v>
      </c>
      <c r="AT33" s="155">
        <v>0</v>
      </c>
      <c r="AU33" s="155">
        <v>0</v>
      </c>
      <c r="AV33" s="155">
        <v>0</v>
      </c>
      <c r="AW33" s="155">
        <v>0</v>
      </c>
      <c r="AX33" s="155">
        <v>0</v>
      </c>
      <c r="AY33" s="155">
        <v>3412983</v>
      </c>
      <c r="AZ33" s="155">
        <v>0</v>
      </c>
      <c r="BA33" s="155">
        <v>0</v>
      </c>
      <c r="BB33" s="155">
        <v>0</v>
      </c>
      <c r="BC33" s="155">
        <v>0</v>
      </c>
      <c r="BD33" s="155">
        <v>0</v>
      </c>
      <c r="BE33" s="155">
        <v>0</v>
      </c>
      <c r="BF33" s="155">
        <v>17210</v>
      </c>
      <c r="BG33" s="155">
        <v>0</v>
      </c>
      <c r="BH33" s="155">
        <v>17210</v>
      </c>
      <c r="BI33" s="155">
        <v>0</v>
      </c>
      <c r="BJ33" s="155">
        <v>0</v>
      </c>
      <c r="BK33" s="155">
        <v>440344</v>
      </c>
      <c r="BL33" s="155">
        <v>3684</v>
      </c>
      <c r="BM33" s="155">
        <v>0</v>
      </c>
      <c r="BN33" s="155">
        <v>0</v>
      </c>
      <c r="BO33" s="155">
        <v>48290</v>
      </c>
      <c r="BP33" s="155">
        <v>0</v>
      </c>
      <c r="BQ33" s="155">
        <v>3027824</v>
      </c>
      <c r="BR33" s="155">
        <v>0</v>
      </c>
      <c r="BS33" s="155">
        <v>0</v>
      </c>
      <c r="BT33" s="155">
        <v>52536</v>
      </c>
      <c r="BU33" s="155">
        <v>0</v>
      </c>
      <c r="BV33" s="155">
        <v>199689</v>
      </c>
      <c r="BW33" s="155">
        <f t="shared" si="0"/>
        <v>9695044</v>
      </c>
      <c r="BX33" s="155">
        <v>3684</v>
      </c>
      <c r="BY33" s="155">
        <v>6242272</v>
      </c>
      <c r="BZ33" s="155">
        <v>128855</v>
      </c>
      <c r="CA33" s="155">
        <v>394928</v>
      </c>
      <c r="CB33" s="155">
        <v>275765</v>
      </c>
      <c r="CC33" s="155">
        <v>119163</v>
      </c>
      <c r="CD33" s="155">
        <v>1728886</v>
      </c>
      <c r="CE33" s="155">
        <v>287256</v>
      </c>
      <c r="CF33" s="155">
        <v>17210</v>
      </c>
      <c r="CG33" s="155">
        <v>0</v>
      </c>
      <c r="CH33" s="155">
        <v>226384</v>
      </c>
      <c r="CI33" s="155">
        <v>989454</v>
      </c>
      <c r="CJ33" s="155">
        <v>0</v>
      </c>
      <c r="CK33" s="155">
        <v>0</v>
      </c>
      <c r="CL33" s="155">
        <v>0</v>
      </c>
      <c r="CM33" s="155">
        <v>43374</v>
      </c>
      <c r="CN33" s="155">
        <v>52536</v>
      </c>
      <c r="CO33" s="156">
        <v>7857438</v>
      </c>
      <c r="CP33" s="155">
        <v>970859</v>
      </c>
      <c r="CQ33" s="155">
        <v>585875</v>
      </c>
      <c r="CR33" s="155">
        <v>94798</v>
      </c>
      <c r="CS33" s="155">
        <v>83775</v>
      </c>
      <c r="CT33" s="155">
        <v>20734</v>
      </c>
      <c r="CU33" s="155">
        <v>57943</v>
      </c>
      <c r="CV33" s="155">
        <v>23622</v>
      </c>
      <c r="CW33" s="155">
        <v>0</v>
      </c>
      <c r="CX33" s="155">
        <v>0</v>
      </c>
      <c r="CY33" s="155">
        <v>0</v>
      </c>
      <c r="CZ33" s="155">
        <v>0</v>
      </c>
      <c r="DA33" s="155">
        <v>0</v>
      </c>
      <c r="DB33" s="155">
        <v>1176958</v>
      </c>
      <c r="DC33" s="155">
        <v>1126324</v>
      </c>
      <c r="DD33" s="155">
        <v>1053478</v>
      </c>
      <c r="DE33" s="155">
        <v>1004991</v>
      </c>
      <c r="DF33" s="155">
        <v>918869</v>
      </c>
      <c r="DG33" s="155">
        <v>811186</v>
      </c>
      <c r="DH33" s="155">
        <v>652371</v>
      </c>
      <c r="DI33" s="155">
        <v>500383</v>
      </c>
      <c r="DJ33" s="155">
        <v>398318</v>
      </c>
      <c r="DK33" s="155">
        <v>323289</v>
      </c>
      <c r="DM33" s="37"/>
      <c r="DN33" s="33"/>
      <c r="DO33" s="33"/>
      <c r="DP33" s="33"/>
      <c r="DQ33" s="33"/>
      <c r="DR33" s="33"/>
      <c r="DS33" s="33"/>
    </row>
    <row r="34" spans="1:123" ht="33.75" customHeight="1">
      <c r="A34" s="2" t="s">
        <v>35</v>
      </c>
      <c r="B34" s="153">
        <v>9865</v>
      </c>
      <c r="C34" s="153">
        <v>4327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150035</v>
      </c>
      <c r="P34" s="153">
        <v>144835</v>
      </c>
      <c r="Q34" s="153">
        <v>0</v>
      </c>
      <c r="R34" s="153">
        <v>0</v>
      </c>
      <c r="S34" s="153">
        <v>5200</v>
      </c>
      <c r="T34" s="153">
        <v>0</v>
      </c>
      <c r="U34" s="153">
        <v>0</v>
      </c>
      <c r="V34" s="153">
        <v>119292</v>
      </c>
      <c r="W34" s="153">
        <v>0</v>
      </c>
      <c r="X34" s="153">
        <v>0</v>
      </c>
      <c r="Y34" s="153">
        <v>6372</v>
      </c>
      <c r="Z34" s="153">
        <v>0</v>
      </c>
      <c r="AA34" s="153">
        <v>0</v>
      </c>
      <c r="AB34" s="153">
        <v>0</v>
      </c>
      <c r="AC34" s="153">
        <v>0</v>
      </c>
      <c r="AD34" s="153">
        <v>0</v>
      </c>
      <c r="AE34" s="153">
        <v>0</v>
      </c>
      <c r="AF34" s="153">
        <v>0</v>
      </c>
      <c r="AG34" s="153">
        <v>0</v>
      </c>
      <c r="AH34" s="153">
        <v>0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59951</v>
      </c>
      <c r="AO34" s="153">
        <v>0</v>
      </c>
      <c r="AP34" s="153">
        <v>0</v>
      </c>
      <c r="AQ34" s="153">
        <v>0</v>
      </c>
      <c r="AR34" s="153">
        <v>0</v>
      </c>
      <c r="AS34" s="153">
        <v>0</v>
      </c>
      <c r="AT34" s="153">
        <v>0</v>
      </c>
      <c r="AU34" s="153">
        <v>0</v>
      </c>
      <c r="AV34" s="153">
        <v>0</v>
      </c>
      <c r="AW34" s="153">
        <v>0</v>
      </c>
      <c r="AX34" s="153">
        <v>0</v>
      </c>
      <c r="AY34" s="153">
        <v>1420681</v>
      </c>
      <c r="AZ34" s="153">
        <v>0</v>
      </c>
      <c r="BA34" s="153">
        <v>0</v>
      </c>
      <c r="BB34" s="153">
        <v>0</v>
      </c>
      <c r="BC34" s="153">
        <v>0</v>
      </c>
      <c r="BD34" s="153">
        <v>0</v>
      </c>
      <c r="BE34" s="153">
        <v>0</v>
      </c>
      <c r="BF34" s="153">
        <v>0</v>
      </c>
      <c r="BG34" s="153">
        <v>0</v>
      </c>
      <c r="BH34" s="153">
        <v>0</v>
      </c>
      <c r="BI34" s="153">
        <v>0</v>
      </c>
      <c r="BJ34" s="153">
        <v>0</v>
      </c>
      <c r="BK34" s="153">
        <v>6138</v>
      </c>
      <c r="BL34" s="153">
        <v>0</v>
      </c>
      <c r="BM34" s="153">
        <v>93</v>
      </c>
      <c r="BN34" s="153">
        <v>0</v>
      </c>
      <c r="BO34" s="153">
        <v>9943</v>
      </c>
      <c r="BP34" s="153">
        <v>0</v>
      </c>
      <c r="BQ34" s="153">
        <v>1069468</v>
      </c>
      <c r="BR34" s="153">
        <v>0</v>
      </c>
      <c r="BS34" s="153">
        <v>0</v>
      </c>
      <c r="BT34" s="153">
        <v>0</v>
      </c>
      <c r="BU34" s="153">
        <v>0</v>
      </c>
      <c r="BV34" s="153">
        <v>327</v>
      </c>
      <c r="BW34" s="153">
        <f t="shared" si="0"/>
        <v>2785842</v>
      </c>
      <c r="BX34" s="153">
        <v>0</v>
      </c>
      <c r="BY34" s="153">
        <v>1840297</v>
      </c>
      <c r="BZ34" s="153">
        <v>2171</v>
      </c>
      <c r="CA34" s="153">
        <v>133414</v>
      </c>
      <c r="CB34" s="153">
        <v>95523</v>
      </c>
      <c r="CC34" s="153">
        <v>37891</v>
      </c>
      <c r="CD34" s="153">
        <v>59982</v>
      </c>
      <c r="CE34" s="153">
        <v>0</v>
      </c>
      <c r="CF34" s="153">
        <v>0</v>
      </c>
      <c r="CG34" s="153">
        <v>0</v>
      </c>
      <c r="CH34" s="153">
        <v>485350</v>
      </c>
      <c r="CI34" s="153">
        <v>266799</v>
      </c>
      <c r="CJ34" s="153">
        <v>0</v>
      </c>
      <c r="CK34" s="153">
        <v>0</v>
      </c>
      <c r="CL34" s="153">
        <v>0</v>
      </c>
      <c r="CM34" s="153">
        <v>0</v>
      </c>
      <c r="CN34" s="153">
        <v>0</v>
      </c>
      <c r="CO34" s="154">
        <v>2576008</v>
      </c>
      <c r="CP34" s="153">
        <v>208878</v>
      </c>
      <c r="CQ34" s="153">
        <v>534</v>
      </c>
      <c r="CR34" s="153">
        <v>0</v>
      </c>
      <c r="CS34" s="153">
        <v>0</v>
      </c>
      <c r="CT34" s="153">
        <v>0</v>
      </c>
      <c r="CU34" s="153">
        <v>0</v>
      </c>
      <c r="CV34" s="153">
        <v>422</v>
      </c>
      <c r="CW34" s="153">
        <v>0</v>
      </c>
      <c r="CX34" s="153">
        <v>0</v>
      </c>
      <c r="CY34" s="153">
        <v>0</v>
      </c>
      <c r="CZ34" s="153">
        <v>0</v>
      </c>
      <c r="DA34" s="153">
        <v>0</v>
      </c>
      <c r="DB34" s="153">
        <v>292730</v>
      </c>
      <c r="DC34" s="153">
        <v>301182</v>
      </c>
      <c r="DD34" s="153">
        <v>313626</v>
      </c>
      <c r="DE34" s="153">
        <v>302631</v>
      </c>
      <c r="DF34" s="153">
        <v>279309</v>
      </c>
      <c r="DG34" s="153">
        <v>260558</v>
      </c>
      <c r="DH34" s="153">
        <v>213832</v>
      </c>
      <c r="DI34" s="153">
        <v>179236</v>
      </c>
      <c r="DJ34" s="153">
        <v>107457</v>
      </c>
      <c r="DK34" s="153">
        <v>90395</v>
      </c>
      <c r="DN34" s="5"/>
      <c r="DO34" s="5"/>
      <c r="DP34" s="5"/>
      <c r="DQ34" s="5"/>
      <c r="DR34" s="5"/>
      <c r="DS34" s="5"/>
    </row>
    <row r="35" spans="1:123" ht="33.75" customHeight="1">
      <c r="A35" s="3" t="s">
        <v>36</v>
      </c>
      <c r="B35" s="155">
        <v>0</v>
      </c>
      <c r="C35" s="155">
        <v>0</v>
      </c>
      <c r="D35" s="155">
        <v>19191</v>
      </c>
      <c r="E35" s="155">
        <v>0</v>
      </c>
      <c r="F35" s="155">
        <v>0</v>
      </c>
      <c r="G35" s="155">
        <v>106549</v>
      </c>
      <c r="H35" s="155">
        <v>4779</v>
      </c>
      <c r="I35" s="155">
        <v>101770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84760</v>
      </c>
      <c r="P35" s="155">
        <v>79460</v>
      </c>
      <c r="Q35" s="155">
        <v>0</v>
      </c>
      <c r="R35" s="155">
        <v>0</v>
      </c>
      <c r="S35" s="155">
        <v>5300</v>
      </c>
      <c r="T35" s="155">
        <v>0</v>
      </c>
      <c r="U35" s="155">
        <v>0</v>
      </c>
      <c r="V35" s="155">
        <v>130313</v>
      </c>
      <c r="W35" s="155">
        <v>0</v>
      </c>
      <c r="X35" s="155">
        <v>0</v>
      </c>
      <c r="Y35" s="155">
        <v>692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8075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121546</v>
      </c>
      <c r="AO35" s="155">
        <v>0</v>
      </c>
      <c r="AP35" s="155">
        <v>0</v>
      </c>
      <c r="AQ35" s="155">
        <v>0</v>
      </c>
      <c r="AR35" s="155">
        <v>0</v>
      </c>
      <c r="AS35" s="155">
        <v>0</v>
      </c>
      <c r="AT35" s="155">
        <v>0</v>
      </c>
      <c r="AU35" s="155">
        <v>0</v>
      </c>
      <c r="AV35" s="155">
        <v>0</v>
      </c>
      <c r="AW35" s="155">
        <v>0</v>
      </c>
      <c r="AX35" s="155">
        <v>284073</v>
      </c>
      <c r="AY35" s="155">
        <v>1811985</v>
      </c>
      <c r="AZ35" s="155">
        <v>0</v>
      </c>
      <c r="BA35" s="155">
        <v>0</v>
      </c>
      <c r="BB35" s="155">
        <v>0</v>
      </c>
      <c r="BC35" s="155">
        <v>0</v>
      </c>
      <c r="BD35" s="155">
        <v>0</v>
      </c>
      <c r="BE35" s="155">
        <v>0</v>
      </c>
      <c r="BF35" s="155">
        <v>1517</v>
      </c>
      <c r="BG35" s="155">
        <v>0</v>
      </c>
      <c r="BH35" s="155">
        <v>0</v>
      </c>
      <c r="BI35" s="155">
        <v>0</v>
      </c>
      <c r="BJ35" s="155">
        <v>0</v>
      </c>
      <c r="BK35" s="155">
        <v>2852</v>
      </c>
      <c r="BL35" s="155">
        <v>0</v>
      </c>
      <c r="BM35" s="155">
        <v>0</v>
      </c>
      <c r="BN35" s="155">
        <v>0</v>
      </c>
      <c r="BO35" s="155">
        <v>9498</v>
      </c>
      <c r="BP35" s="155">
        <v>0</v>
      </c>
      <c r="BQ35" s="155">
        <v>709592</v>
      </c>
      <c r="BR35" s="155">
        <v>0</v>
      </c>
      <c r="BS35" s="155">
        <v>0</v>
      </c>
      <c r="BT35" s="155">
        <v>0</v>
      </c>
      <c r="BU35" s="155">
        <v>0</v>
      </c>
      <c r="BV35" s="155">
        <v>0</v>
      </c>
      <c r="BW35" s="155">
        <f t="shared" si="0"/>
        <v>3160330</v>
      </c>
      <c r="BX35" s="155">
        <v>0</v>
      </c>
      <c r="BY35" s="155">
        <v>2420270</v>
      </c>
      <c r="BZ35" s="155">
        <v>2902</v>
      </c>
      <c r="CA35" s="155">
        <v>155668</v>
      </c>
      <c r="CB35" s="155">
        <v>149190</v>
      </c>
      <c r="CC35" s="155">
        <v>6478</v>
      </c>
      <c r="CD35" s="155">
        <v>9662</v>
      </c>
      <c r="CE35" s="155">
        <v>9662</v>
      </c>
      <c r="CF35" s="155">
        <v>1517</v>
      </c>
      <c r="CG35" s="155">
        <v>0</v>
      </c>
      <c r="CH35" s="155">
        <v>0</v>
      </c>
      <c r="CI35" s="155">
        <v>573213</v>
      </c>
      <c r="CJ35" s="155">
        <v>0</v>
      </c>
      <c r="CK35" s="155">
        <v>0</v>
      </c>
      <c r="CL35" s="155">
        <v>0</v>
      </c>
      <c r="CM35" s="155">
        <v>0</v>
      </c>
      <c r="CN35" s="155">
        <v>0</v>
      </c>
      <c r="CO35" s="156">
        <v>3150305</v>
      </c>
      <c r="CP35" s="155">
        <v>4551</v>
      </c>
      <c r="CQ35" s="155">
        <v>0</v>
      </c>
      <c r="CR35" s="155">
        <v>0</v>
      </c>
      <c r="CS35" s="155">
        <v>5474</v>
      </c>
      <c r="CT35" s="155">
        <v>0</v>
      </c>
      <c r="CU35" s="155">
        <v>0</v>
      </c>
      <c r="CV35" s="155">
        <v>0</v>
      </c>
      <c r="CW35" s="155">
        <v>0</v>
      </c>
      <c r="CX35" s="155">
        <v>0</v>
      </c>
      <c r="CY35" s="155">
        <v>0</v>
      </c>
      <c r="CZ35" s="155">
        <v>0</v>
      </c>
      <c r="DA35" s="155">
        <v>0</v>
      </c>
      <c r="DB35" s="155">
        <v>420934</v>
      </c>
      <c r="DC35" s="155">
        <v>492647</v>
      </c>
      <c r="DD35" s="155">
        <v>428260</v>
      </c>
      <c r="DE35" s="155">
        <v>383184</v>
      </c>
      <c r="DF35" s="155">
        <v>352328</v>
      </c>
      <c r="DG35" s="155">
        <v>280411</v>
      </c>
      <c r="DH35" s="155">
        <v>204510</v>
      </c>
      <c r="DI35" s="155">
        <v>133164</v>
      </c>
      <c r="DJ35" s="155">
        <v>88655</v>
      </c>
      <c r="DK35" s="155">
        <v>0</v>
      </c>
      <c r="DN35" s="5"/>
      <c r="DO35" s="5"/>
      <c r="DP35" s="5"/>
      <c r="DQ35" s="5"/>
      <c r="DR35" s="5"/>
      <c r="DS35" s="5"/>
    </row>
    <row r="36" spans="1:123" ht="33.75" customHeight="1">
      <c r="A36" s="3" t="s">
        <v>37</v>
      </c>
      <c r="B36" s="155">
        <v>39436</v>
      </c>
      <c r="C36" s="155">
        <v>0</v>
      </c>
      <c r="D36" s="155">
        <v>15404</v>
      </c>
      <c r="E36" s="155">
        <v>0</v>
      </c>
      <c r="F36" s="155">
        <v>0</v>
      </c>
      <c r="G36" s="155">
        <v>27111</v>
      </c>
      <c r="H36" s="155">
        <v>101</v>
      </c>
      <c r="I36" s="155">
        <v>27010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2700</v>
      </c>
      <c r="P36" s="155">
        <v>0</v>
      </c>
      <c r="Q36" s="155">
        <v>0</v>
      </c>
      <c r="R36" s="155">
        <v>0</v>
      </c>
      <c r="S36" s="155">
        <v>2700</v>
      </c>
      <c r="T36" s="155">
        <v>0</v>
      </c>
      <c r="U36" s="155">
        <v>0</v>
      </c>
      <c r="V36" s="155">
        <v>168726</v>
      </c>
      <c r="W36" s="155">
        <v>0</v>
      </c>
      <c r="X36" s="155">
        <v>0</v>
      </c>
      <c r="Y36" s="155">
        <v>3686</v>
      </c>
      <c r="Z36" s="155">
        <v>0</v>
      </c>
      <c r="AA36" s="155">
        <v>3431</v>
      </c>
      <c r="AB36" s="155">
        <v>0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0</v>
      </c>
      <c r="AI36" s="155">
        <v>11500</v>
      </c>
      <c r="AJ36" s="155">
        <v>0</v>
      </c>
      <c r="AK36" s="155">
        <v>0</v>
      </c>
      <c r="AL36" s="155">
        <v>0</v>
      </c>
      <c r="AM36" s="155">
        <v>0</v>
      </c>
      <c r="AN36" s="155">
        <v>150109</v>
      </c>
      <c r="AO36" s="155">
        <v>0</v>
      </c>
      <c r="AP36" s="155">
        <v>0</v>
      </c>
      <c r="AQ36" s="155">
        <v>0</v>
      </c>
      <c r="AR36" s="155">
        <v>0</v>
      </c>
      <c r="AS36" s="155">
        <v>0</v>
      </c>
      <c r="AT36" s="155">
        <v>0</v>
      </c>
      <c r="AU36" s="155">
        <v>0</v>
      </c>
      <c r="AV36" s="155">
        <v>0</v>
      </c>
      <c r="AW36" s="155">
        <v>0</v>
      </c>
      <c r="AX36" s="155">
        <v>31066</v>
      </c>
      <c r="AY36" s="155">
        <v>1803113</v>
      </c>
      <c r="AZ36" s="155">
        <v>0</v>
      </c>
      <c r="BA36" s="155">
        <v>0</v>
      </c>
      <c r="BB36" s="155">
        <v>0</v>
      </c>
      <c r="BC36" s="155">
        <v>0</v>
      </c>
      <c r="BD36" s="155">
        <v>0</v>
      </c>
      <c r="BE36" s="155">
        <v>0</v>
      </c>
      <c r="BF36" s="155">
        <v>0</v>
      </c>
      <c r="BG36" s="155">
        <v>0</v>
      </c>
      <c r="BH36" s="155">
        <v>0</v>
      </c>
      <c r="BI36" s="155">
        <v>0</v>
      </c>
      <c r="BJ36" s="155">
        <v>0</v>
      </c>
      <c r="BK36" s="155">
        <v>677</v>
      </c>
      <c r="BL36" s="155">
        <v>0</v>
      </c>
      <c r="BM36" s="155">
        <v>0</v>
      </c>
      <c r="BN36" s="155">
        <v>0</v>
      </c>
      <c r="BO36" s="155">
        <v>6989</v>
      </c>
      <c r="BP36" s="155">
        <v>0</v>
      </c>
      <c r="BQ36" s="155">
        <v>683120</v>
      </c>
      <c r="BR36" s="155">
        <v>0</v>
      </c>
      <c r="BS36" s="155">
        <v>0</v>
      </c>
      <c r="BT36" s="155">
        <v>0</v>
      </c>
      <c r="BU36" s="155">
        <v>0</v>
      </c>
      <c r="BV36" s="155">
        <v>0</v>
      </c>
      <c r="BW36" s="155">
        <f t="shared" si="0"/>
        <v>2778342</v>
      </c>
      <c r="BX36" s="155">
        <v>0</v>
      </c>
      <c r="BY36" s="155">
        <v>1986566</v>
      </c>
      <c r="BZ36" s="155">
        <v>4803</v>
      </c>
      <c r="CA36" s="155">
        <v>13668</v>
      </c>
      <c r="CB36" s="155">
        <v>3459</v>
      </c>
      <c r="CC36" s="155">
        <v>10209</v>
      </c>
      <c r="CD36" s="155">
        <v>292933</v>
      </c>
      <c r="CE36" s="155">
        <v>0</v>
      </c>
      <c r="CF36" s="155">
        <v>0</v>
      </c>
      <c r="CG36" s="155">
        <v>0</v>
      </c>
      <c r="CH36" s="155">
        <v>0</v>
      </c>
      <c r="CI36" s="155">
        <v>485175</v>
      </c>
      <c r="CJ36" s="155">
        <v>0</v>
      </c>
      <c r="CK36" s="155">
        <v>0</v>
      </c>
      <c r="CL36" s="155">
        <v>0</v>
      </c>
      <c r="CM36" s="155">
        <v>0</v>
      </c>
      <c r="CN36" s="155">
        <v>0</v>
      </c>
      <c r="CO36" s="156">
        <v>2684993</v>
      </c>
      <c r="CP36" s="155">
        <v>93349</v>
      </c>
      <c r="CQ36" s="155">
        <v>0</v>
      </c>
      <c r="CR36" s="155">
        <v>0</v>
      </c>
      <c r="CS36" s="155">
        <v>0</v>
      </c>
      <c r="CT36" s="155">
        <v>0</v>
      </c>
      <c r="CU36" s="155">
        <v>0</v>
      </c>
      <c r="CV36" s="155">
        <v>0</v>
      </c>
      <c r="CW36" s="155">
        <v>0</v>
      </c>
      <c r="CX36" s="155">
        <v>0</v>
      </c>
      <c r="CY36" s="155">
        <v>0</v>
      </c>
      <c r="CZ36" s="155">
        <v>0</v>
      </c>
      <c r="DA36" s="155">
        <v>0</v>
      </c>
      <c r="DB36" s="155">
        <v>206555</v>
      </c>
      <c r="DC36" s="155">
        <v>211105</v>
      </c>
      <c r="DD36" s="155">
        <v>250067</v>
      </c>
      <c r="DE36" s="155">
        <v>244675</v>
      </c>
      <c r="DF36" s="155">
        <v>214597</v>
      </c>
      <c r="DG36" s="155">
        <v>168192</v>
      </c>
      <c r="DH36" s="155">
        <v>162134</v>
      </c>
      <c r="DI36" s="155">
        <v>142835</v>
      </c>
      <c r="DJ36" s="155">
        <v>120213</v>
      </c>
      <c r="DK36" s="155">
        <v>91487</v>
      </c>
      <c r="DN36" s="5"/>
      <c r="DO36" s="5"/>
      <c r="DP36" s="5"/>
      <c r="DQ36" s="5"/>
      <c r="DR36" s="5"/>
      <c r="DS36" s="5"/>
    </row>
    <row r="37" spans="1:123" ht="33.75" customHeight="1">
      <c r="A37" s="3" t="s">
        <v>38</v>
      </c>
      <c r="B37" s="155">
        <v>31604</v>
      </c>
      <c r="C37" s="155">
        <v>0</v>
      </c>
      <c r="D37" s="155">
        <v>32200</v>
      </c>
      <c r="E37" s="155">
        <v>0</v>
      </c>
      <c r="F37" s="155">
        <v>0</v>
      </c>
      <c r="G37" s="155">
        <v>69718</v>
      </c>
      <c r="H37" s="155">
        <v>2277</v>
      </c>
      <c r="I37" s="155">
        <v>67441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115323</v>
      </c>
      <c r="W37" s="155">
        <v>0</v>
      </c>
      <c r="X37" s="155">
        <v>0</v>
      </c>
      <c r="Y37" s="155">
        <v>260</v>
      </c>
      <c r="Z37" s="155">
        <v>0</v>
      </c>
      <c r="AA37" s="155">
        <v>0</v>
      </c>
      <c r="AB37" s="155">
        <v>0</v>
      </c>
      <c r="AC37" s="155">
        <v>0</v>
      </c>
      <c r="AD37" s="155">
        <v>0</v>
      </c>
      <c r="AE37" s="155">
        <v>1313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55">
        <v>0</v>
      </c>
      <c r="AM37" s="155">
        <v>0</v>
      </c>
      <c r="AN37" s="155">
        <v>113750</v>
      </c>
      <c r="AO37" s="155">
        <v>0</v>
      </c>
      <c r="AP37" s="155">
        <v>0</v>
      </c>
      <c r="AQ37" s="155">
        <v>0</v>
      </c>
      <c r="AR37" s="155">
        <v>0</v>
      </c>
      <c r="AS37" s="155">
        <v>0</v>
      </c>
      <c r="AT37" s="155">
        <v>0</v>
      </c>
      <c r="AU37" s="155">
        <v>0</v>
      </c>
      <c r="AV37" s="155">
        <v>0</v>
      </c>
      <c r="AW37" s="155">
        <v>0</v>
      </c>
      <c r="AX37" s="155">
        <v>646532</v>
      </c>
      <c r="AY37" s="155">
        <v>1201848</v>
      </c>
      <c r="AZ37" s="155">
        <v>0</v>
      </c>
      <c r="BA37" s="155">
        <v>0</v>
      </c>
      <c r="BB37" s="155">
        <v>8479</v>
      </c>
      <c r="BC37" s="155">
        <v>0</v>
      </c>
      <c r="BD37" s="155">
        <v>0</v>
      </c>
      <c r="BE37" s="155">
        <v>0</v>
      </c>
      <c r="BF37" s="155">
        <v>0</v>
      </c>
      <c r="BG37" s="155">
        <v>0</v>
      </c>
      <c r="BH37" s="155">
        <v>0</v>
      </c>
      <c r="BI37" s="155">
        <v>0</v>
      </c>
      <c r="BJ37" s="155">
        <v>0</v>
      </c>
      <c r="BK37" s="155">
        <v>252</v>
      </c>
      <c r="BL37" s="155">
        <v>0</v>
      </c>
      <c r="BM37" s="155">
        <v>0</v>
      </c>
      <c r="BN37" s="155">
        <v>0</v>
      </c>
      <c r="BO37" s="155">
        <v>5944</v>
      </c>
      <c r="BP37" s="155">
        <v>0</v>
      </c>
      <c r="BQ37" s="155">
        <v>717968</v>
      </c>
      <c r="BR37" s="155">
        <v>0</v>
      </c>
      <c r="BS37" s="155">
        <v>0</v>
      </c>
      <c r="BT37" s="155">
        <v>0</v>
      </c>
      <c r="BU37" s="155">
        <v>0</v>
      </c>
      <c r="BV37" s="155">
        <v>0</v>
      </c>
      <c r="BW37" s="155">
        <f aca="true" t="shared" si="9" ref="BW37:BW66">B37+D37+G37+J37+N37+O37+V37+SUM(AX37:BF37)+BI37+SUM(BK37:BT37)+BV37</f>
        <v>2829868</v>
      </c>
      <c r="BX37" s="155">
        <v>0</v>
      </c>
      <c r="BY37" s="155">
        <v>2219038</v>
      </c>
      <c r="BZ37" s="155">
        <v>10301</v>
      </c>
      <c r="CA37" s="155">
        <v>65000</v>
      </c>
      <c r="CB37" s="155">
        <v>61219</v>
      </c>
      <c r="CC37" s="155">
        <v>3781</v>
      </c>
      <c r="CD37" s="155">
        <v>1565</v>
      </c>
      <c r="CE37" s="155">
        <v>1565</v>
      </c>
      <c r="CF37" s="155">
        <v>0</v>
      </c>
      <c r="CG37" s="155">
        <v>0</v>
      </c>
      <c r="CH37" s="155">
        <v>544265</v>
      </c>
      <c r="CI37" s="155">
        <v>0</v>
      </c>
      <c r="CJ37" s="155">
        <v>0</v>
      </c>
      <c r="CK37" s="155">
        <v>0</v>
      </c>
      <c r="CL37" s="155">
        <v>0</v>
      </c>
      <c r="CM37" s="155">
        <v>0</v>
      </c>
      <c r="CN37" s="155">
        <v>0</v>
      </c>
      <c r="CO37" s="156">
        <v>2736374</v>
      </c>
      <c r="CP37" s="155">
        <v>93110</v>
      </c>
      <c r="CQ37" s="155">
        <v>384</v>
      </c>
      <c r="CR37" s="155">
        <v>0</v>
      </c>
      <c r="CS37" s="155">
        <v>0</v>
      </c>
      <c r="CT37" s="155">
        <v>0</v>
      </c>
      <c r="CU37" s="155">
        <v>0</v>
      </c>
      <c r="CV37" s="155">
        <v>0</v>
      </c>
      <c r="CW37" s="155">
        <v>0</v>
      </c>
      <c r="CX37" s="155">
        <v>0</v>
      </c>
      <c r="CY37" s="155">
        <v>0</v>
      </c>
      <c r="CZ37" s="155">
        <v>0</v>
      </c>
      <c r="DA37" s="155">
        <v>0</v>
      </c>
      <c r="DB37" s="155">
        <v>362994</v>
      </c>
      <c r="DC37" s="155">
        <v>375229</v>
      </c>
      <c r="DD37" s="155">
        <v>356523</v>
      </c>
      <c r="DE37" s="155">
        <v>345458</v>
      </c>
      <c r="DF37" s="155">
        <v>246392</v>
      </c>
      <c r="DG37" s="155">
        <v>203076</v>
      </c>
      <c r="DH37" s="155">
        <v>168636</v>
      </c>
      <c r="DI37" s="155">
        <v>125968</v>
      </c>
      <c r="DJ37" s="155">
        <v>54032</v>
      </c>
      <c r="DK37" s="155">
        <v>20641</v>
      </c>
      <c r="DN37" s="5"/>
      <c r="DO37" s="5"/>
      <c r="DP37" s="5"/>
      <c r="DQ37" s="5"/>
      <c r="DR37" s="5"/>
      <c r="DS37" s="5"/>
    </row>
    <row r="38" spans="1:123" s="32" customFormat="1" ht="33.75" customHeight="1">
      <c r="A38" s="4" t="s">
        <v>39</v>
      </c>
      <c r="B38" s="151">
        <v>0</v>
      </c>
      <c r="C38" s="151">
        <v>0</v>
      </c>
      <c r="D38" s="151">
        <v>18976</v>
      </c>
      <c r="E38" s="151">
        <v>0</v>
      </c>
      <c r="F38" s="151">
        <v>0</v>
      </c>
      <c r="G38" s="151">
        <v>19511</v>
      </c>
      <c r="H38" s="151">
        <v>1452</v>
      </c>
      <c r="I38" s="151">
        <v>18059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71606</v>
      </c>
      <c r="P38" s="151">
        <v>11606</v>
      </c>
      <c r="Q38" s="151">
        <v>0</v>
      </c>
      <c r="R38" s="151">
        <v>0</v>
      </c>
      <c r="S38" s="151">
        <v>60000</v>
      </c>
      <c r="T38" s="151">
        <v>0</v>
      </c>
      <c r="U38" s="151">
        <v>0</v>
      </c>
      <c r="V38" s="151">
        <v>200829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151">
        <v>7829</v>
      </c>
      <c r="AF38" s="151">
        <v>0</v>
      </c>
      <c r="AG38" s="151">
        <v>0</v>
      </c>
      <c r="AH38" s="151">
        <v>0</v>
      </c>
      <c r="AI38" s="151">
        <v>0</v>
      </c>
      <c r="AJ38" s="151">
        <v>0</v>
      </c>
      <c r="AK38" s="151">
        <v>0</v>
      </c>
      <c r="AL38" s="151">
        <v>0</v>
      </c>
      <c r="AM38" s="151">
        <v>0</v>
      </c>
      <c r="AN38" s="151">
        <v>193000</v>
      </c>
      <c r="AO38" s="151">
        <v>0</v>
      </c>
      <c r="AP38" s="151">
        <v>0</v>
      </c>
      <c r="AQ38" s="151">
        <v>0</v>
      </c>
      <c r="AR38" s="151">
        <v>0</v>
      </c>
      <c r="AS38" s="151">
        <v>0</v>
      </c>
      <c r="AT38" s="151">
        <v>0</v>
      </c>
      <c r="AU38" s="151">
        <v>0</v>
      </c>
      <c r="AV38" s="151">
        <v>0</v>
      </c>
      <c r="AW38" s="151">
        <v>0</v>
      </c>
      <c r="AX38" s="151">
        <v>0</v>
      </c>
      <c r="AY38" s="151">
        <v>918762</v>
      </c>
      <c r="AZ38" s="151">
        <v>0</v>
      </c>
      <c r="BA38" s="151">
        <v>0</v>
      </c>
      <c r="BB38" s="151">
        <v>0</v>
      </c>
      <c r="BC38" s="151">
        <v>0</v>
      </c>
      <c r="BD38" s="151">
        <v>0</v>
      </c>
      <c r="BE38" s="151">
        <v>0</v>
      </c>
      <c r="BF38" s="151">
        <v>0</v>
      </c>
      <c r="BG38" s="151">
        <v>0</v>
      </c>
      <c r="BH38" s="151">
        <v>0</v>
      </c>
      <c r="BI38" s="151">
        <v>0</v>
      </c>
      <c r="BJ38" s="151">
        <v>0</v>
      </c>
      <c r="BK38" s="151">
        <v>404</v>
      </c>
      <c r="BL38" s="151">
        <v>0</v>
      </c>
      <c r="BM38" s="151">
        <v>0</v>
      </c>
      <c r="BN38" s="151">
        <v>0</v>
      </c>
      <c r="BO38" s="151">
        <v>2714</v>
      </c>
      <c r="BP38" s="151">
        <v>2</v>
      </c>
      <c r="BQ38" s="151">
        <v>777730</v>
      </c>
      <c r="BR38" s="151">
        <v>0</v>
      </c>
      <c r="BS38" s="151">
        <v>0</v>
      </c>
      <c r="BT38" s="151">
        <v>1539</v>
      </c>
      <c r="BU38" s="151">
        <v>0</v>
      </c>
      <c r="BV38" s="151">
        <v>0</v>
      </c>
      <c r="BW38" s="151">
        <f t="shared" si="9"/>
        <v>2012073</v>
      </c>
      <c r="BX38" s="151">
        <v>0</v>
      </c>
      <c r="BY38" s="151">
        <v>1422278</v>
      </c>
      <c r="BZ38" s="151">
        <v>19654</v>
      </c>
      <c r="CA38" s="151">
        <v>34330</v>
      </c>
      <c r="CB38" s="151">
        <v>34026</v>
      </c>
      <c r="CC38" s="151">
        <v>304</v>
      </c>
      <c r="CD38" s="151">
        <v>99964</v>
      </c>
      <c r="CE38" s="151">
        <v>8235</v>
      </c>
      <c r="CF38" s="151">
        <v>0</v>
      </c>
      <c r="CG38" s="151">
        <v>0</v>
      </c>
      <c r="CH38" s="151">
        <v>0</v>
      </c>
      <c r="CI38" s="151">
        <v>453962</v>
      </c>
      <c r="CJ38" s="151">
        <v>0</v>
      </c>
      <c r="CK38" s="151">
        <v>0</v>
      </c>
      <c r="CL38" s="151">
        <v>0</v>
      </c>
      <c r="CM38" s="151">
        <v>0</v>
      </c>
      <c r="CN38" s="151">
        <v>1539</v>
      </c>
      <c r="CO38" s="161">
        <v>1884645</v>
      </c>
      <c r="CP38" s="151">
        <v>79488</v>
      </c>
      <c r="CQ38" s="151">
        <v>28963</v>
      </c>
      <c r="CR38" s="151">
        <v>18977</v>
      </c>
      <c r="CS38" s="151">
        <v>0</v>
      </c>
      <c r="CT38" s="151">
        <v>0</v>
      </c>
      <c r="CU38" s="151">
        <v>0</v>
      </c>
      <c r="CV38" s="151">
        <v>0</v>
      </c>
      <c r="CW38" s="151">
        <v>0</v>
      </c>
      <c r="CX38" s="151">
        <v>0</v>
      </c>
      <c r="CY38" s="151">
        <v>0</v>
      </c>
      <c r="CZ38" s="151">
        <v>0</v>
      </c>
      <c r="DA38" s="151">
        <v>0</v>
      </c>
      <c r="DB38" s="151">
        <v>191366</v>
      </c>
      <c r="DC38" s="151">
        <v>194391</v>
      </c>
      <c r="DD38" s="151">
        <v>211647</v>
      </c>
      <c r="DE38" s="151">
        <v>202613</v>
      </c>
      <c r="DF38" s="151">
        <v>184379</v>
      </c>
      <c r="DG38" s="151">
        <v>164336</v>
      </c>
      <c r="DH38" s="151">
        <v>143909</v>
      </c>
      <c r="DI38" s="151">
        <v>114371</v>
      </c>
      <c r="DJ38" s="151">
        <v>101074</v>
      </c>
      <c r="DK38" s="151">
        <v>46568</v>
      </c>
      <c r="DM38" s="37"/>
      <c r="DN38" s="33"/>
      <c r="DO38" s="33"/>
      <c r="DP38" s="33"/>
      <c r="DQ38" s="33"/>
      <c r="DR38" s="33"/>
      <c r="DS38" s="33"/>
    </row>
    <row r="39" spans="1:123" ht="33.75" customHeight="1">
      <c r="A39" s="3" t="s">
        <v>114</v>
      </c>
      <c r="B39" s="155">
        <v>1708345</v>
      </c>
      <c r="C39" s="155">
        <v>1139000</v>
      </c>
      <c r="D39" s="155">
        <v>248280</v>
      </c>
      <c r="E39" s="155">
        <v>0</v>
      </c>
      <c r="F39" s="155">
        <v>0</v>
      </c>
      <c r="G39" s="155">
        <v>77663</v>
      </c>
      <c r="H39" s="155">
        <v>0</v>
      </c>
      <c r="I39" s="155">
        <v>77663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135124</v>
      </c>
      <c r="P39" s="155">
        <v>135124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5">
        <v>2672163</v>
      </c>
      <c r="W39" s="155">
        <v>0</v>
      </c>
      <c r="X39" s="155">
        <v>0</v>
      </c>
      <c r="Y39" s="155">
        <v>0</v>
      </c>
      <c r="Z39" s="155">
        <v>0</v>
      </c>
      <c r="AA39" s="155">
        <v>0</v>
      </c>
      <c r="AB39" s="155">
        <v>2403806</v>
      </c>
      <c r="AC39" s="155">
        <v>2403806</v>
      </c>
      <c r="AD39" s="155">
        <v>0</v>
      </c>
      <c r="AE39" s="155">
        <v>8954</v>
      </c>
      <c r="AF39" s="155">
        <v>0</v>
      </c>
      <c r="AG39" s="155">
        <v>0</v>
      </c>
      <c r="AH39" s="155">
        <v>0</v>
      </c>
      <c r="AI39" s="155">
        <v>0</v>
      </c>
      <c r="AJ39" s="155">
        <v>0</v>
      </c>
      <c r="AK39" s="155">
        <v>0</v>
      </c>
      <c r="AL39" s="155">
        <v>0</v>
      </c>
      <c r="AM39" s="155">
        <v>0</v>
      </c>
      <c r="AN39" s="155">
        <v>191260</v>
      </c>
      <c r="AO39" s="155">
        <v>0</v>
      </c>
      <c r="AP39" s="155">
        <v>0</v>
      </c>
      <c r="AQ39" s="155">
        <v>0</v>
      </c>
      <c r="AR39" s="155">
        <v>0</v>
      </c>
      <c r="AS39" s="155">
        <v>0</v>
      </c>
      <c r="AT39" s="155">
        <v>0</v>
      </c>
      <c r="AU39" s="155">
        <v>0</v>
      </c>
      <c r="AV39" s="155">
        <v>0</v>
      </c>
      <c r="AW39" s="155">
        <v>0</v>
      </c>
      <c r="AX39" s="155">
        <v>60487</v>
      </c>
      <c r="AY39" s="155">
        <v>797663</v>
      </c>
      <c r="AZ39" s="155">
        <v>0</v>
      </c>
      <c r="BA39" s="155">
        <v>0</v>
      </c>
      <c r="BB39" s="155">
        <v>0</v>
      </c>
      <c r="BC39" s="155">
        <v>0</v>
      </c>
      <c r="BD39" s="155">
        <v>0</v>
      </c>
      <c r="BE39" s="155">
        <v>0</v>
      </c>
      <c r="BF39" s="155">
        <v>0</v>
      </c>
      <c r="BG39" s="155">
        <v>0</v>
      </c>
      <c r="BH39" s="155">
        <v>0</v>
      </c>
      <c r="BI39" s="155">
        <v>0</v>
      </c>
      <c r="BJ39" s="155">
        <v>0</v>
      </c>
      <c r="BK39" s="155">
        <v>48807</v>
      </c>
      <c r="BL39" s="155">
        <v>0</v>
      </c>
      <c r="BM39" s="155">
        <v>0</v>
      </c>
      <c r="BN39" s="155">
        <v>0</v>
      </c>
      <c r="BO39" s="155">
        <v>55572</v>
      </c>
      <c r="BP39" s="155">
        <v>0</v>
      </c>
      <c r="BQ39" s="155">
        <v>3743072</v>
      </c>
      <c r="BR39" s="155">
        <v>0</v>
      </c>
      <c r="BS39" s="155">
        <v>0</v>
      </c>
      <c r="BT39" s="155">
        <v>0</v>
      </c>
      <c r="BU39" s="155">
        <v>0</v>
      </c>
      <c r="BV39" s="155">
        <v>280615</v>
      </c>
      <c r="BW39" s="155">
        <f t="shared" si="9"/>
        <v>9827791</v>
      </c>
      <c r="BX39" s="155">
        <v>0</v>
      </c>
      <c r="BY39" s="155">
        <v>2786499</v>
      </c>
      <c r="BZ39" s="155">
        <v>141166</v>
      </c>
      <c r="CA39" s="155">
        <v>715170</v>
      </c>
      <c r="CB39" s="155">
        <v>429880</v>
      </c>
      <c r="CC39" s="155">
        <v>285290</v>
      </c>
      <c r="CD39" s="155">
        <v>142057</v>
      </c>
      <c r="CE39" s="155">
        <v>142057</v>
      </c>
      <c r="CF39" s="155">
        <v>0</v>
      </c>
      <c r="CG39" s="155">
        <v>0</v>
      </c>
      <c r="CH39" s="155">
        <v>3352159</v>
      </c>
      <c r="CI39" s="155">
        <v>2831906</v>
      </c>
      <c r="CJ39" s="155">
        <v>0</v>
      </c>
      <c r="CK39" s="155">
        <v>0</v>
      </c>
      <c r="CL39" s="155">
        <v>0</v>
      </c>
      <c r="CM39" s="155">
        <v>0</v>
      </c>
      <c r="CN39" s="155">
        <v>0</v>
      </c>
      <c r="CO39" s="156">
        <v>9029739</v>
      </c>
      <c r="CP39" s="155">
        <v>405334</v>
      </c>
      <c r="CQ39" s="155">
        <v>148148</v>
      </c>
      <c r="CR39" s="155">
        <v>15143</v>
      </c>
      <c r="CS39" s="155">
        <v>80187</v>
      </c>
      <c r="CT39" s="155">
        <v>30864</v>
      </c>
      <c r="CU39" s="155">
        <v>113348</v>
      </c>
      <c r="CV39" s="155">
        <v>5028</v>
      </c>
      <c r="CW39" s="155">
        <v>0</v>
      </c>
      <c r="CX39" s="155">
        <v>0</v>
      </c>
      <c r="CY39" s="155">
        <v>0</v>
      </c>
      <c r="CZ39" s="155">
        <v>0</v>
      </c>
      <c r="DA39" s="155">
        <v>0</v>
      </c>
      <c r="DB39" s="155">
        <v>1024922</v>
      </c>
      <c r="DC39" s="155">
        <v>960721</v>
      </c>
      <c r="DD39" s="155">
        <v>875580</v>
      </c>
      <c r="DE39" s="155">
        <v>842927</v>
      </c>
      <c r="DF39" s="155">
        <v>788336</v>
      </c>
      <c r="DG39" s="155">
        <v>716119</v>
      </c>
      <c r="DH39" s="155">
        <v>662979</v>
      </c>
      <c r="DI39" s="155">
        <v>615453</v>
      </c>
      <c r="DJ39" s="155">
        <v>528056</v>
      </c>
      <c r="DK39" s="155">
        <v>428088</v>
      </c>
      <c r="DN39" s="5"/>
      <c r="DO39" s="5"/>
      <c r="DP39" s="5"/>
      <c r="DQ39" s="5"/>
      <c r="DR39" s="5"/>
      <c r="DS39" s="5"/>
    </row>
    <row r="40" spans="1:123" ht="33.75" customHeight="1">
      <c r="A40" s="3" t="s">
        <v>40</v>
      </c>
      <c r="B40" s="155">
        <v>264101</v>
      </c>
      <c r="C40" s="155">
        <v>0</v>
      </c>
      <c r="D40" s="155">
        <v>11718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458202</v>
      </c>
      <c r="P40" s="155">
        <v>261369</v>
      </c>
      <c r="Q40" s="155">
        <v>29846</v>
      </c>
      <c r="R40" s="155">
        <v>0</v>
      </c>
      <c r="S40" s="155">
        <v>166987</v>
      </c>
      <c r="T40" s="155">
        <v>0</v>
      </c>
      <c r="U40" s="155">
        <v>0</v>
      </c>
      <c r="V40" s="155">
        <v>524220</v>
      </c>
      <c r="W40" s="155">
        <v>0</v>
      </c>
      <c r="X40" s="155">
        <v>0</v>
      </c>
      <c r="Y40" s="155">
        <v>14992</v>
      </c>
      <c r="Z40" s="155">
        <v>0</v>
      </c>
      <c r="AA40" s="155">
        <v>0</v>
      </c>
      <c r="AB40" s="155">
        <v>0</v>
      </c>
      <c r="AC40" s="155">
        <v>0</v>
      </c>
      <c r="AD40" s="155">
        <v>0</v>
      </c>
      <c r="AE40" s="155">
        <v>379054</v>
      </c>
      <c r="AF40" s="155">
        <v>0</v>
      </c>
      <c r="AG40" s="155">
        <v>0</v>
      </c>
      <c r="AH40" s="155">
        <v>0</v>
      </c>
      <c r="AI40" s="155">
        <v>0</v>
      </c>
      <c r="AJ40" s="155">
        <v>0</v>
      </c>
      <c r="AK40" s="155">
        <v>0</v>
      </c>
      <c r="AL40" s="155">
        <v>0</v>
      </c>
      <c r="AM40" s="155">
        <v>0</v>
      </c>
      <c r="AN40" s="155">
        <v>105500</v>
      </c>
      <c r="AO40" s="155">
        <v>0</v>
      </c>
      <c r="AP40" s="155">
        <v>0</v>
      </c>
      <c r="AQ40" s="155">
        <v>0</v>
      </c>
      <c r="AR40" s="155">
        <v>0</v>
      </c>
      <c r="AS40" s="155">
        <v>0</v>
      </c>
      <c r="AT40" s="155">
        <v>0</v>
      </c>
      <c r="AU40" s="155">
        <v>0</v>
      </c>
      <c r="AV40" s="155">
        <v>0</v>
      </c>
      <c r="AW40" s="155">
        <v>0</v>
      </c>
      <c r="AX40" s="155">
        <v>0</v>
      </c>
      <c r="AY40" s="155">
        <v>0</v>
      </c>
      <c r="AZ40" s="155">
        <v>0</v>
      </c>
      <c r="BA40" s="155">
        <v>0</v>
      </c>
      <c r="BB40" s="155">
        <v>0</v>
      </c>
      <c r="BC40" s="155">
        <v>0</v>
      </c>
      <c r="BD40" s="155">
        <v>0</v>
      </c>
      <c r="BE40" s="155">
        <v>0</v>
      </c>
      <c r="BF40" s="155">
        <v>0</v>
      </c>
      <c r="BG40" s="155">
        <v>0</v>
      </c>
      <c r="BH40" s="155">
        <v>0</v>
      </c>
      <c r="BI40" s="155">
        <v>0</v>
      </c>
      <c r="BJ40" s="155">
        <v>0</v>
      </c>
      <c r="BK40" s="155">
        <v>250026</v>
      </c>
      <c r="BL40" s="155">
        <v>0</v>
      </c>
      <c r="BM40" s="155">
        <v>0</v>
      </c>
      <c r="BN40" s="155">
        <v>0</v>
      </c>
      <c r="BO40" s="155">
        <v>110061</v>
      </c>
      <c r="BP40" s="155">
        <v>0</v>
      </c>
      <c r="BQ40" s="155">
        <v>4808468</v>
      </c>
      <c r="BR40" s="155">
        <v>0</v>
      </c>
      <c r="BS40" s="155">
        <v>0</v>
      </c>
      <c r="BT40" s="155">
        <v>116400</v>
      </c>
      <c r="BU40" s="155">
        <v>37120</v>
      </c>
      <c r="BV40" s="155">
        <v>350362</v>
      </c>
      <c r="BW40" s="155">
        <f t="shared" si="9"/>
        <v>6893558</v>
      </c>
      <c r="BX40" s="155">
        <v>0</v>
      </c>
      <c r="BY40" s="155">
        <v>3317674</v>
      </c>
      <c r="BZ40" s="155">
        <v>320943</v>
      </c>
      <c r="CA40" s="155">
        <v>421091</v>
      </c>
      <c r="CB40" s="155">
        <v>376077</v>
      </c>
      <c r="CC40" s="155">
        <v>45014</v>
      </c>
      <c r="CD40" s="155">
        <v>1341375</v>
      </c>
      <c r="CE40" s="155">
        <v>563032</v>
      </c>
      <c r="CF40" s="155">
        <v>0</v>
      </c>
      <c r="CG40" s="155">
        <v>0</v>
      </c>
      <c r="CH40" s="155">
        <v>0</v>
      </c>
      <c r="CI40" s="155">
        <v>1697017</v>
      </c>
      <c r="CJ40" s="155">
        <v>0</v>
      </c>
      <c r="CK40" s="155">
        <v>0</v>
      </c>
      <c r="CL40" s="155">
        <v>0</v>
      </c>
      <c r="CM40" s="155">
        <v>0</v>
      </c>
      <c r="CN40" s="155">
        <v>116401</v>
      </c>
      <c r="CO40" s="156">
        <v>5888024</v>
      </c>
      <c r="CP40" s="155">
        <v>859252</v>
      </c>
      <c r="CQ40" s="155">
        <v>57949</v>
      </c>
      <c r="CR40" s="155">
        <v>30461</v>
      </c>
      <c r="CS40" s="155">
        <v>22575</v>
      </c>
      <c r="CT40" s="155">
        <v>8773</v>
      </c>
      <c r="CU40" s="155">
        <v>24947</v>
      </c>
      <c r="CV40" s="155">
        <v>0</v>
      </c>
      <c r="CW40" s="155">
        <v>1577</v>
      </c>
      <c r="CX40" s="155">
        <v>0</v>
      </c>
      <c r="CY40" s="155">
        <v>0</v>
      </c>
      <c r="CZ40" s="155">
        <v>0</v>
      </c>
      <c r="DA40" s="155">
        <v>0</v>
      </c>
      <c r="DB40" s="155">
        <v>604794</v>
      </c>
      <c r="DC40" s="155">
        <v>584040</v>
      </c>
      <c r="DD40" s="155">
        <v>596189</v>
      </c>
      <c r="DE40" s="155">
        <v>571195</v>
      </c>
      <c r="DF40" s="155">
        <v>557050</v>
      </c>
      <c r="DG40" s="155">
        <v>515469</v>
      </c>
      <c r="DH40" s="155">
        <v>460818</v>
      </c>
      <c r="DI40" s="155">
        <v>425057</v>
      </c>
      <c r="DJ40" s="155">
        <v>382359</v>
      </c>
      <c r="DK40" s="155">
        <v>344185</v>
      </c>
      <c r="DN40" s="5"/>
      <c r="DO40" s="5"/>
      <c r="DP40" s="5"/>
      <c r="DQ40" s="5"/>
      <c r="DR40" s="5"/>
      <c r="DS40" s="5"/>
    </row>
    <row r="41" spans="1:123" ht="33.75" customHeight="1">
      <c r="A41" s="3" t="s">
        <v>41</v>
      </c>
      <c r="B41" s="155">
        <v>222153</v>
      </c>
      <c r="C41" s="155">
        <v>144418</v>
      </c>
      <c r="D41" s="155">
        <v>15638</v>
      </c>
      <c r="E41" s="155">
        <v>0</v>
      </c>
      <c r="F41" s="155">
        <v>0</v>
      </c>
      <c r="G41" s="155">
        <v>2495</v>
      </c>
      <c r="H41" s="155">
        <v>1362</v>
      </c>
      <c r="I41" s="155">
        <v>1133</v>
      </c>
      <c r="J41" s="155">
        <v>13581</v>
      </c>
      <c r="K41" s="155">
        <v>0</v>
      </c>
      <c r="L41" s="155">
        <v>13581</v>
      </c>
      <c r="M41" s="155">
        <v>0</v>
      </c>
      <c r="N41" s="155">
        <v>65197</v>
      </c>
      <c r="O41" s="155">
        <v>119991</v>
      </c>
      <c r="P41" s="155">
        <v>66591</v>
      </c>
      <c r="Q41" s="155">
        <v>0</v>
      </c>
      <c r="R41" s="155">
        <v>0</v>
      </c>
      <c r="S41" s="155">
        <v>53400</v>
      </c>
      <c r="T41" s="155">
        <v>0</v>
      </c>
      <c r="U41" s="155">
        <v>0</v>
      </c>
      <c r="V41" s="155">
        <v>1183034</v>
      </c>
      <c r="W41" s="155">
        <v>0</v>
      </c>
      <c r="X41" s="155">
        <v>0</v>
      </c>
      <c r="Y41" s="155">
        <v>0</v>
      </c>
      <c r="Z41" s="155">
        <v>0</v>
      </c>
      <c r="AA41" s="155">
        <v>0</v>
      </c>
      <c r="AB41" s="155">
        <v>0</v>
      </c>
      <c r="AC41" s="155">
        <v>0</v>
      </c>
      <c r="AD41" s="155">
        <v>0</v>
      </c>
      <c r="AE41" s="155">
        <v>3516</v>
      </c>
      <c r="AF41" s="155">
        <v>0</v>
      </c>
      <c r="AG41" s="155">
        <v>0</v>
      </c>
      <c r="AH41" s="155">
        <v>0</v>
      </c>
      <c r="AI41" s="155">
        <v>0</v>
      </c>
      <c r="AJ41" s="155">
        <v>0</v>
      </c>
      <c r="AK41" s="155">
        <v>0</v>
      </c>
      <c r="AL41" s="155">
        <v>0</v>
      </c>
      <c r="AM41" s="155">
        <v>0</v>
      </c>
      <c r="AN41" s="155">
        <v>609600</v>
      </c>
      <c r="AO41" s="155">
        <v>0</v>
      </c>
      <c r="AP41" s="155">
        <v>0</v>
      </c>
      <c r="AQ41" s="155">
        <v>0</v>
      </c>
      <c r="AR41" s="155">
        <v>0</v>
      </c>
      <c r="AS41" s="155">
        <v>0</v>
      </c>
      <c r="AT41" s="155">
        <v>0</v>
      </c>
      <c r="AU41" s="155">
        <v>0</v>
      </c>
      <c r="AV41" s="155">
        <v>0</v>
      </c>
      <c r="AW41" s="155">
        <v>0</v>
      </c>
      <c r="AX41" s="155">
        <v>0</v>
      </c>
      <c r="AY41" s="155">
        <v>0</v>
      </c>
      <c r="AZ41" s="155">
        <v>0</v>
      </c>
      <c r="BA41" s="155">
        <v>0</v>
      </c>
      <c r="BB41" s="155">
        <v>0</v>
      </c>
      <c r="BC41" s="155">
        <v>0</v>
      </c>
      <c r="BD41" s="155">
        <v>0</v>
      </c>
      <c r="BE41" s="155">
        <v>0</v>
      </c>
      <c r="BF41" s="155">
        <v>0</v>
      </c>
      <c r="BG41" s="155">
        <v>0</v>
      </c>
      <c r="BH41" s="155">
        <v>0</v>
      </c>
      <c r="BI41" s="155">
        <v>0</v>
      </c>
      <c r="BJ41" s="155">
        <v>0</v>
      </c>
      <c r="BK41" s="155">
        <v>681</v>
      </c>
      <c r="BL41" s="155">
        <v>0</v>
      </c>
      <c r="BM41" s="155">
        <v>0</v>
      </c>
      <c r="BN41" s="155">
        <v>0</v>
      </c>
      <c r="BO41" s="155">
        <v>22952</v>
      </c>
      <c r="BP41" s="155">
        <v>0</v>
      </c>
      <c r="BQ41" s="155">
        <v>2146699</v>
      </c>
      <c r="BR41" s="155">
        <v>0</v>
      </c>
      <c r="BS41" s="155">
        <v>0</v>
      </c>
      <c r="BT41" s="155">
        <v>0</v>
      </c>
      <c r="BU41" s="155">
        <v>0</v>
      </c>
      <c r="BV41" s="155">
        <v>655892</v>
      </c>
      <c r="BW41" s="155">
        <f t="shared" si="9"/>
        <v>4448313</v>
      </c>
      <c r="BX41" s="155">
        <v>0</v>
      </c>
      <c r="BY41" s="155">
        <v>853934</v>
      </c>
      <c r="BZ41" s="155">
        <v>342312</v>
      </c>
      <c r="CA41" s="155">
        <v>127913</v>
      </c>
      <c r="CB41" s="155">
        <v>109962</v>
      </c>
      <c r="CC41" s="155">
        <v>17951</v>
      </c>
      <c r="CD41" s="155">
        <v>373651</v>
      </c>
      <c r="CE41" s="155">
        <v>339751</v>
      </c>
      <c r="CF41" s="155">
        <v>0</v>
      </c>
      <c r="CG41" s="155">
        <v>0</v>
      </c>
      <c r="CH41" s="155">
        <v>1836074</v>
      </c>
      <c r="CI41" s="155">
        <v>1256741</v>
      </c>
      <c r="CJ41" s="155">
        <v>0</v>
      </c>
      <c r="CK41" s="155">
        <v>0</v>
      </c>
      <c r="CL41" s="155">
        <v>0</v>
      </c>
      <c r="CM41" s="155">
        <v>0</v>
      </c>
      <c r="CN41" s="155">
        <v>0</v>
      </c>
      <c r="CO41" s="156">
        <v>3623363</v>
      </c>
      <c r="CP41" s="155">
        <v>495124</v>
      </c>
      <c r="CQ41" s="155">
        <v>79081</v>
      </c>
      <c r="CR41" s="155">
        <v>67273</v>
      </c>
      <c r="CS41" s="155">
        <v>64084</v>
      </c>
      <c r="CT41" s="155">
        <v>63065</v>
      </c>
      <c r="CU41" s="155">
        <v>56323</v>
      </c>
      <c r="CV41" s="155">
        <v>0</v>
      </c>
      <c r="CW41" s="155">
        <v>0</v>
      </c>
      <c r="CX41" s="155">
        <v>0</v>
      </c>
      <c r="CY41" s="155">
        <v>0</v>
      </c>
      <c r="CZ41" s="155">
        <v>0</v>
      </c>
      <c r="DA41" s="155">
        <v>0</v>
      </c>
      <c r="DB41" s="155">
        <v>344906</v>
      </c>
      <c r="DC41" s="155">
        <v>326508</v>
      </c>
      <c r="DD41" s="155">
        <v>348300</v>
      </c>
      <c r="DE41" s="155">
        <v>361077</v>
      </c>
      <c r="DF41" s="155">
        <v>346458</v>
      </c>
      <c r="DG41" s="155">
        <v>318668</v>
      </c>
      <c r="DH41" s="155">
        <v>295981</v>
      </c>
      <c r="DI41" s="155">
        <v>255197</v>
      </c>
      <c r="DJ41" s="155">
        <v>216213</v>
      </c>
      <c r="DK41" s="155">
        <v>196059</v>
      </c>
      <c r="DN41" s="5"/>
      <c r="DO41" s="5"/>
      <c r="DP41" s="5"/>
      <c r="DQ41" s="5"/>
      <c r="DR41" s="5"/>
      <c r="DS41" s="5"/>
    </row>
    <row r="42" spans="1:123" ht="33.75" customHeight="1">
      <c r="A42" s="3" t="s">
        <v>42</v>
      </c>
      <c r="B42" s="155">
        <v>186848</v>
      </c>
      <c r="C42" s="155">
        <v>0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81635</v>
      </c>
      <c r="K42" s="155">
        <v>10902</v>
      </c>
      <c r="L42" s="155">
        <v>0</v>
      </c>
      <c r="M42" s="155">
        <v>70733</v>
      </c>
      <c r="N42" s="155">
        <v>0</v>
      </c>
      <c r="O42" s="155">
        <v>307223</v>
      </c>
      <c r="P42" s="155">
        <v>34300</v>
      </c>
      <c r="Q42" s="155">
        <v>266600</v>
      </c>
      <c r="R42" s="155">
        <v>0</v>
      </c>
      <c r="S42" s="155">
        <v>6323</v>
      </c>
      <c r="T42" s="155">
        <v>0</v>
      </c>
      <c r="U42" s="155">
        <v>0</v>
      </c>
      <c r="V42" s="155">
        <v>344315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5">
        <v>0</v>
      </c>
      <c r="AC42" s="155">
        <v>0</v>
      </c>
      <c r="AD42" s="155">
        <v>0</v>
      </c>
      <c r="AE42" s="155">
        <v>34046</v>
      </c>
      <c r="AF42" s="155">
        <v>0</v>
      </c>
      <c r="AG42" s="155">
        <v>0</v>
      </c>
      <c r="AH42" s="155">
        <v>0</v>
      </c>
      <c r="AI42" s="155">
        <v>0</v>
      </c>
      <c r="AJ42" s="155">
        <v>0</v>
      </c>
      <c r="AK42" s="155">
        <v>0</v>
      </c>
      <c r="AL42" s="155">
        <v>0</v>
      </c>
      <c r="AM42" s="155">
        <v>0</v>
      </c>
      <c r="AN42" s="155">
        <v>73400</v>
      </c>
      <c r="AO42" s="155">
        <v>0</v>
      </c>
      <c r="AP42" s="155">
        <v>0</v>
      </c>
      <c r="AQ42" s="155">
        <v>0</v>
      </c>
      <c r="AR42" s="155">
        <v>0</v>
      </c>
      <c r="AS42" s="155">
        <v>0</v>
      </c>
      <c r="AT42" s="155">
        <v>0</v>
      </c>
      <c r="AU42" s="155">
        <v>0</v>
      </c>
      <c r="AV42" s="155">
        <v>0</v>
      </c>
      <c r="AW42" s="155">
        <v>0</v>
      </c>
      <c r="AX42" s="155">
        <v>0</v>
      </c>
      <c r="AY42" s="155">
        <v>0</v>
      </c>
      <c r="AZ42" s="155">
        <v>0</v>
      </c>
      <c r="BA42" s="155">
        <v>0</v>
      </c>
      <c r="BB42" s="155">
        <v>479</v>
      </c>
      <c r="BC42" s="155">
        <v>0</v>
      </c>
      <c r="BD42" s="155">
        <v>0</v>
      </c>
      <c r="BE42" s="155">
        <v>0</v>
      </c>
      <c r="BF42" s="155">
        <v>0</v>
      </c>
      <c r="BG42" s="155">
        <v>0</v>
      </c>
      <c r="BH42" s="155">
        <v>0</v>
      </c>
      <c r="BI42" s="155">
        <v>0</v>
      </c>
      <c r="BJ42" s="155">
        <v>0</v>
      </c>
      <c r="BK42" s="155">
        <v>6740</v>
      </c>
      <c r="BL42" s="155">
        <v>0</v>
      </c>
      <c r="BM42" s="155">
        <v>0</v>
      </c>
      <c r="BN42" s="155">
        <v>0</v>
      </c>
      <c r="BO42" s="155">
        <v>7133</v>
      </c>
      <c r="BP42" s="155">
        <v>0</v>
      </c>
      <c r="BQ42" s="155">
        <v>1245830</v>
      </c>
      <c r="BR42" s="155">
        <v>0</v>
      </c>
      <c r="BS42" s="155">
        <v>0</v>
      </c>
      <c r="BT42" s="155">
        <v>0</v>
      </c>
      <c r="BU42" s="155">
        <v>0</v>
      </c>
      <c r="BV42" s="155">
        <v>268514</v>
      </c>
      <c r="BW42" s="155">
        <f t="shared" si="9"/>
        <v>2448717</v>
      </c>
      <c r="BX42" s="155">
        <v>0</v>
      </c>
      <c r="BY42" s="155">
        <v>1165972</v>
      </c>
      <c r="BZ42" s="155">
        <v>149832</v>
      </c>
      <c r="CA42" s="155">
        <v>120441</v>
      </c>
      <c r="CB42" s="155">
        <v>119224</v>
      </c>
      <c r="CC42" s="155">
        <v>1217</v>
      </c>
      <c r="CD42" s="155">
        <v>594670</v>
      </c>
      <c r="CE42" s="155">
        <v>178437</v>
      </c>
      <c r="CF42" s="155">
        <v>0</v>
      </c>
      <c r="CG42" s="155">
        <v>0</v>
      </c>
      <c r="CH42" s="155">
        <v>195403</v>
      </c>
      <c r="CI42" s="155">
        <v>372231</v>
      </c>
      <c r="CJ42" s="155">
        <v>0</v>
      </c>
      <c r="CK42" s="155">
        <v>0</v>
      </c>
      <c r="CL42" s="155">
        <v>0</v>
      </c>
      <c r="CM42" s="155">
        <v>0</v>
      </c>
      <c r="CN42" s="155">
        <v>0</v>
      </c>
      <c r="CO42" s="156">
        <v>2016257</v>
      </c>
      <c r="CP42" s="155">
        <v>291595</v>
      </c>
      <c r="CQ42" s="155">
        <v>53882</v>
      </c>
      <c r="CR42" s="155">
        <v>30551</v>
      </c>
      <c r="CS42" s="155">
        <v>29037</v>
      </c>
      <c r="CT42" s="155">
        <v>4423</v>
      </c>
      <c r="CU42" s="155">
        <v>20116</v>
      </c>
      <c r="CV42" s="155">
        <v>0</v>
      </c>
      <c r="CW42" s="155">
        <v>1577</v>
      </c>
      <c r="CX42" s="155">
        <v>0</v>
      </c>
      <c r="CY42" s="155">
        <v>0</v>
      </c>
      <c r="CZ42" s="155">
        <v>1279</v>
      </c>
      <c r="DA42" s="155">
        <v>0</v>
      </c>
      <c r="DB42" s="155">
        <v>226223</v>
      </c>
      <c r="DC42" s="155">
        <v>229487</v>
      </c>
      <c r="DD42" s="155">
        <v>243942</v>
      </c>
      <c r="DE42" s="155">
        <v>230966</v>
      </c>
      <c r="DF42" s="155">
        <v>199581</v>
      </c>
      <c r="DG42" s="155">
        <v>186222</v>
      </c>
      <c r="DH42" s="155">
        <v>170954</v>
      </c>
      <c r="DI42" s="155">
        <v>158327</v>
      </c>
      <c r="DJ42" s="155">
        <v>135425</v>
      </c>
      <c r="DK42" s="155">
        <v>103501</v>
      </c>
      <c r="DN42" s="5"/>
      <c r="DO42" s="5"/>
      <c r="DP42" s="5"/>
      <c r="DQ42" s="5"/>
      <c r="DR42" s="5"/>
      <c r="DS42" s="5"/>
    </row>
    <row r="43" spans="1:123" s="32" customFormat="1" ht="33.75" customHeight="1">
      <c r="A43" s="3" t="s">
        <v>43</v>
      </c>
      <c r="B43" s="155">
        <v>383292</v>
      </c>
      <c r="C43" s="155">
        <v>0</v>
      </c>
      <c r="D43" s="155">
        <v>139309</v>
      </c>
      <c r="E43" s="155">
        <v>17500</v>
      </c>
      <c r="F43" s="155">
        <v>0</v>
      </c>
      <c r="G43" s="155">
        <v>24667</v>
      </c>
      <c r="H43" s="155">
        <v>14265</v>
      </c>
      <c r="I43" s="155">
        <v>10402</v>
      </c>
      <c r="J43" s="155">
        <v>31309</v>
      </c>
      <c r="K43" s="155">
        <v>9179</v>
      </c>
      <c r="L43" s="155">
        <v>22130</v>
      </c>
      <c r="M43" s="155">
        <v>0</v>
      </c>
      <c r="N43" s="155">
        <v>0</v>
      </c>
      <c r="O43" s="155">
        <v>1574904</v>
      </c>
      <c r="P43" s="155">
        <v>1417673</v>
      </c>
      <c r="Q43" s="155">
        <v>2341</v>
      </c>
      <c r="R43" s="155">
        <v>0</v>
      </c>
      <c r="S43" s="155">
        <v>154890</v>
      </c>
      <c r="T43" s="155">
        <v>0</v>
      </c>
      <c r="U43" s="155">
        <v>0</v>
      </c>
      <c r="V43" s="155">
        <v>1239831</v>
      </c>
      <c r="W43" s="155">
        <v>0</v>
      </c>
      <c r="X43" s="155">
        <v>0</v>
      </c>
      <c r="Y43" s="155">
        <v>45000</v>
      </c>
      <c r="Z43" s="155">
        <v>0</v>
      </c>
      <c r="AA43" s="155">
        <v>0</v>
      </c>
      <c r="AB43" s="155">
        <v>0</v>
      </c>
      <c r="AC43" s="155">
        <v>0</v>
      </c>
      <c r="AD43" s="155">
        <v>0</v>
      </c>
      <c r="AE43" s="155">
        <v>715419</v>
      </c>
      <c r="AF43" s="155">
        <v>0</v>
      </c>
      <c r="AG43" s="155">
        <v>0</v>
      </c>
      <c r="AH43" s="155">
        <v>0</v>
      </c>
      <c r="AI43" s="155">
        <v>5000</v>
      </c>
      <c r="AJ43" s="155">
        <v>0</v>
      </c>
      <c r="AK43" s="155">
        <v>0</v>
      </c>
      <c r="AL43" s="155">
        <v>0</v>
      </c>
      <c r="AM43" s="155">
        <v>0</v>
      </c>
      <c r="AN43" s="155">
        <v>370916</v>
      </c>
      <c r="AO43" s="155">
        <v>0</v>
      </c>
      <c r="AP43" s="155">
        <v>0</v>
      </c>
      <c r="AQ43" s="155">
        <v>0</v>
      </c>
      <c r="AR43" s="155">
        <v>0</v>
      </c>
      <c r="AS43" s="155">
        <v>0</v>
      </c>
      <c r="AT43" s="155">
        <v>0</v>
      </c>
      <c r="AU43" s="155">
        <v>0</v>
      </c>
      <c r="AV43" s="155">
        <v>0</v>
      </c>
      <c r="AW43" s="155">
        <v>0</v>
      </c>
      <c r="AX43" s="155">
        <v>0</v>
      </c>
      <c r="AY43" s="155">
        <v>0</v>
      </c>
      <c r="AZ43" s="155">
        <v>0</v>
      </c>
      <c r="BA43" s="155">
        <v>0</v>
      </c>
      <c r="BB43" s="155">
        <v>0</v>
      </c>
      <c r="BC43" s="155">
        <v>0</v>
      </c>
      <c r="BD43" s="155">
        <v>0</v>
      </c>
      <c r="BE43" s="155">
        <v>0</v>
      </c>
      <c r="BF43" s="155">
        <v>0</v>
      </c>
      <c r="BG43" s="155">
        <v>0</v>
      </c>
      <c r="BH43" s="155">
        <v>0</v>
      </c>
      <c r="BI43" s="155">
        <v>0</v>
      </c>
      <c r="BJ43" s="155">
        <v>0</v>
      </c>
      <c r="BK43" s="155">
        <v>414825</v>
      </c>
      <c r="BL43" s="155">
        <v>0</v>
      </c>
      <c r="BM43" s="155">
        <v>0</v>
      </c>
      <c r="BN43" s="155">
        <v>0</v>
      </c>
      <c r="BO43" s="155">
        <v>6055</v>
      </c>
      <c r="BP43" s="155">
        <v>0</v>
      </c>
      <c r="BQ43" s="155">
        <v>3085042</v>
      </c>
      <c r="BR43" s="155">
        <v>0</v>
      </c>
      <c r="BS43" s="155">
        <v>0</v>
      </c>
      <c r="BT43" s="155">
        <v>248170</v>
      </c>
      <c r="BU43" s="155">
        <v>9463</v>
      </c>
      <c r="BV43" s="155">
        <v>1009113</v>
      </c>
      <c r="BW43" s="155">
        <f t="shared" si="9"/>
        <v>8156517</v>
      </c>
      <c r="BX43" s="155">
        <v>0</v>
      </c>
      <c r="BY43" s="155">
        <v>2745677</v>
      </c>
      <c r="BZ43" s="155">
        <v>409415</v>
      </c>
      <c r="CA43" s="155">
        <v>41571</v>
      </c>
      <c r="CB43" s="155">
        <v>0</v>
      </c>
      <c r="CC43" s="155">
        <v>41571</v>
      </c>
      <c r="CD43" s="155">
        <v>1508345</v>
      </c>
      <c r="CE43" s="155">
        <v>972327</v>
      </c>
      <c r="CF43" s="155">
        <v>0</v>
      </c>
      <c r="CG43" s="155">
        <v>0</v>
      </c>
      <c r="CH43" s="155">
        <v>2325306</v>
      </c>
      <c r="CI43" s="155">
        <v>1287446</v>
      </c>
      <c r="CJ43" s="155">
        <v>0</v>
      </c>
      <c r="CK43" s="155">
        <v>0</v>
      </c>
      <c r="CL43" s="155">
        <v>0</v>
      </c>
      <c r="CM43" s="155">
        <v>0</v>
      </c>
      <c r="CN43" s="155">
        <v>248172</v>
      </c>
      <c r="CO43" s="156">
        <v>6031709</v>
      </c>
      <c r="CP43" s="155">
        <v>1690137</v>
      </c>
      <c r="CQ43" s="155">
        <v>183859</v>
      </c>
      <c r="CR43" s="155">
        <v>92624</v>
      </c>
      <c r="CS43" s="155">
        <v>86711</v>
      </c>
      <c r="CT43" s="155">
        <v>4811</v>
      </c>
      <c r="CU43" s="155">
        <v>61884</v>
      </c>
      <c r="CV43" s="155">
        <v>4782</v>
      </c>
      <c r="CW43" s="155">
        <v>0</v>
      </c>
      <c r="CX43" s="155">
        <v>0</v>
      </c>
      <c r="CY43" s="155">
        <v>0</v>
      </c>
      <c r="CZ43" s="155">
        <v>0</v>
      </c>
      <c r="DA43" s="155">
        <v>0</v>
      </c>
      <c r="DB43" s="155">
        <v>749105</v>
      </c>
      <c r="DC43" s="155">
        <v>732460</v>
      </c>
      <c r="DD43" s="155">
        <v>700411</v>
      </c>
      <c r="DE43" s="155">
        <v>682566</v>
      </c>
      <c r="DF43" s="155">
        <v>642443</v>
      </c>
      <c r="DG43" s="155">
        <v>586248</v>
      </c>
      <c r="DH43" s="155">
        <v>542248</v>
      </c>
      <c r="DI43" s="155">
        <v>465643</v>
      </c>
      <c r="DJ43" s="155">
        <v>410372</v>
      </c>
      <c r="DK43" s="155">
        <v>367325</v>
      </c>
      <c r="DM43" s="37"/>
      <c r="DN43" s="33"/>
      <c r="DO43" s="33"/>
      <c r="DP43" s="33"/>
      <c r="DQ43" s="33"/>
      <c r="DR43" s="33"/>
      <c r="DS43" s="33"/>
    </row>
    <row r="44" spans="1:123" ht="33.75" customHeight="1">
      <c r="A44" s="2" t="s">
        <v>44</v>
      </c>
      <c r="B44" s="153">
        <v>311136</v>
      </c>
      <c r="C44" s="153">
        <v>7871</v>
      </c>
      <c r="D44" s="153">
        <v>79463</v>
      </c>
      <c r="E44" s="153">
        <v>0</v>
      </c>
      <c r="F44" s="153">
        <v>0</v>
      </c>
      <c r="G44" s="153">
        <v>70035</v>
      </c>
      <c r="H44" s="153">
        <v>32791</v>
      </c>
      <c r="I44" s="153">
        <v>37244</v>
      </c>
      <c r="J44" s="153">
        <v>982547</v>
      </c>
      <c r="K44" s="153">
        <v>175419</v>
      </c>
      <c r="L44" s="153">
        <v>390197</v>
      </c>
      <c r="M44" s="153">
        <v>416931</v>
      </c>
      <c r="N44" s="153">
        <v>103840</v>
      </c>
      <c r="O44" s="153">
        <v>854029</v>
      </c>
      <c r="P44" s="153">
        <v>730924</v>
      </c>
      <c r="Q44" s="153">
        <v>0</v>
      </c>
      <c r="R44" s="153">
        <v>0</v>
      </c>
      <c r="S44" s="153">
        <v>123105</v>
      </c>
      <c r="T44" s="153">
        <v>0</v>
      </c>
      <c r="U44" s="153">
        <v>0</v>
      </c>
      <c r="V44" s="153">
        <v>211537</v>
      </c>
      <c r="W44" s="153">
        <v>0</v>
      </c>
      <c r="X44" s="153">
        <v>0</v>
      </c>
      <c r="Y44" s="153">
        <v>4818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17364</v>
      </c>
      <c r="AF44" s="153">
        <v>0</v>
      </c>
      <c r="AG44" s="153">
        <v>0</v>
      </c>
      <c r="AH44" s="153">
        <v>0</v>
      </c>
      <c r="AI44" s="153">
        <v>0</v>
      </c>
      <c r="AJ44" s="153">
        <v>12360</v>
      </c>
      <c r="AK44" s="153">
        <v>0</v>
      </c>
      <c r="AL44" s="153">
        <v>0</v>
      </c>
      <c r="AM44" s="153">
        <v>0</v>
      </c>
      <c r="AN44" s="153">
        <v>103250</v>
      </c>
      <c r="AO44" s="153">
        <v>0</v>
      </c>
      <c r="AP44" s="153">
        <v>0</v>
      </c>
      <c r="AQ44" s="153">
        <v>0</v>
      </c>
      <c r="AR44" s="153">
        <v>0</v>
      </c>
      <c r="AS44" s="153">
        <v>0</v>
      </c>
      <c r="AT44" s="153">
        <v>0</v>
      </c>
      <c r="AU44" s="153">
        <v>0</v>
      </c>
      <c r="AV44" s="153">
        <v>0</v>
      </c>
      <c r="AW44" s="153">
        <v>0</v>
      </c>
      <c r="AX44" s="153">
        <v>566697</v>
      </c>
      <c r="AY44" s="153">
        <v>0</v>
      </c>
      <c r="AZ44" s="153">
        <v>0</v>
      </c>
      <c r="BA44" s="153">
        <v>0</v>
      </c>
      <c r="BB44" s="153">
        <v>0</v>
      </c>
      <c r="BC44" s="153">
        <v>0</v>
      </c>
      <c r="BD44" s="153">
        <v>0</v>
      </c>
      <c r="BE44" s="153">
        <v>0</v>
      </c>
      <c r="BF44" s="153">
        <v>0</v>
      </c>
      <c r="BG44" s="153">
        <v>0</v>
      </c>
      <c r="BH44" s="153">
        <v>0</v>
      </c>
      <c r="BI44" s="153">
        <v>0</v>
      </c>
      <c r="BJ44" s="153">
        <v>0</v>
      </c>
      <c r="BK44" s="153">
        <v>132038</v>
      </c>
      <c r="BL44" s="153">
        <v>0</v>
      </c>
      <c r="BM44" s="153">
        <v>0</v>
      </c>
      <c r="BN44" s="153">
        <v>0</v>
      </c>
      <c r="BO44" s="153">
        <v>59188</v>
      </c>
      <c r="BP44" s="153">
        <v>0</v>
      </c>
      <c r="BQ44" s="153">
        <v>3279829</v>
      </c>
      <c r="BR44" s="153">
        <v>0</v>
      </c>
      <c r="BS44" s="153">
        <v>0</v>
      </c>
      <c r="BT44" s="153">
        <v>0</v>
      </c>
      <c r="BU44" s="153">
        <v>0</v>
      </c>
      <c r="BV44" s="153">
        <v>0</v>
      </c>
      <c r="BW44" s="153">
        <f t="shared" si="9"/>
        <v>6650339</v>
      </c>
      <c r="BX44" s="153">
        <v>0</v>
      </c>
      <c r="BY44" s="153">
        <v>3258654</v>
      </c>
      <c r="BZ44" s="153">
        <v>8828</v>
      </c>
      <c r="CA44" s="153">
        <v>501969</v>
      </c>
      <c r="CB44" s="153">
        <v>265374</v>
      </c>
      <c r="CC44" s="153">
        <v>236595</v>
      </c>
      <c r="CD44" s="153">
        <v>733895</v>
      </c>
      <c r="CE44" s="153">
        <v>19139</v>
      </c>
      <c r="CF44" s="153">
        <v>0</v>
      </c>
      <c r="CG44" s="153">
        <v>0</v>
      </c>
      <c r="CH44" s="153">
        <v>795343</v>
      </c>
      <c r="CI44" s="153">
        <v>1101148</v>
      </c>
      <c r="CJ44" s="153">
        <v>0</v>
      </c>
      <c r="CK44" s="153">
        <v>0</v>
      </c>
      <c r="CL44" s="153">
        <v>0</v>
      </c>
      <c r="CM44" s="153">
        <v>259330</v>
      </c>
      <c r="CN44" s="153">
        <v>0</v>
      </c>
      <c r="CO44" s="154">
        <v>6314754</v>
      </c>
      <c r="CP44" s="153">
        <v>206595</v>
      </c>
      <c r="CQ44" s="153">
        <v>47221</v>
      </c>
      <c r="CR44" s="153">
        <v>49706</v>
      </c>
      <c r="CS44" s="153">
        <v>30282</v>
      </c>
      <c r="CT44" s="153">
        <v>0</v>
      </c>
      <c r="CU44" s="153">
        <v>0</v>
      </c>
      <c r="CV44" s="153">
        <v>1781</v>
      </c>
      <c r="CW44" s="153">
        <v>0</v>
      </c>
      <c r="CX44" s="153">
        <v>0</v>
      </c>
      <c r="CY44" s="153">
        <v>0</v>
      </c>
      <c r="CZ44" s="153">
        <v>0</v>
      </c>
      <c r="DA44" s="153">
        <v>0</v>
      </c>
      <c r="DB44" s="153">
        <v>821389</v>
      </c>
      <c r="DC44" s="153">
        <v>809453</v>
      </c>
      <c r="DD44" s="153">
        <v>793623</v>
      </c>
      <c r="DE44" s="153">
        <v>756796</v>
      </c>
      <c r="DF44" s="153">
        <v>553521</v>
      </c>
      <c r="DG44" s="153">
        <v>409982</v>
      </c>
      <c r="DH44" s="153">
        <v>341002</v>
      </c>
      <c r="DI44" s="153">
        <v>288518</v>
      </c>
      <c r="DJ44" s="153">
        <v>256328</v>
      </c>
      <c r="DK44" s="153">
        <v>204808</v>
      </c>
      <c r="DN44" s="5"/>
      <c r="DO44" s="5"/>
      <c r="DP44" s="5"/>
      <c r="DQ44" s="5"/>
      <c r="DR44" s="5"/>
      <c r="DS44" s="5"/>
    </row>
    <row r="45" spans="1:123" ht="33.75" customHeight="1">
      <c r="A45" s="3" t="s">
        <v>45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12411</v>
      </c>
      <c r="H45" s="155">
        <v>0</v>
      </c>
      <c r="I45" s="155">
        <v>12411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62260</v>
      </c>
      <c r="P45" s="155">
        <v>62260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126268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0</v>
      </c>
      <c r="AL45" s="155">
        <v>0</v>
      </c>
      <c r="AM45" s="155">
        <v>0</v>
      </c>
      <c r="AN45" s="155">
        <v>126268</v>
      </c>
      <c r="AO45" s="155">
        <v>0</v>
      </c>
      <c r="AP45" s="155">
        <v>0</v>
      </c>
      <c r="AQ45" s="155">
        <v>0</v>
      </c>
      <c r="AR45" s="155">
        <v>0</v>
      </c>
      <c r="AS45" s="155">
        <v>0</v>
      </c>
      <c r="AT45" s="155">
        <v>0</v>
      </c>
      <c r="AU45" s="155">
        <v>0</v>
      </c>
      <c r="AV45" s="155">
        <v>0</v>
      </c>
      <c r="AW45" s="155">
        <v>0</v>
      </c>
      <c r="AX45" s="155">
        <v>57659</v>
      </c>
      <c r="AY45" s="155">
        <v>3213899</v>
      </c>
      <c r="AZ45" s="155">
        <v>0</v>
      </c>
      <c r="BA45" s="155">
        <v>0</v>
      </c>
      <c r="BB45" s="155">
        <v>0</v>
      </c>
      <c r="BC45" s="155">
        <v>0</v>
      </c>
      <c r="BD45" s="155">
        <v>0</v>
      </c>
      <c r="BE45" s="155">
        <v>0</v>
      </c>
      <c r="BF45" s="155">
        <v>0</v>
      </c>
      <c r="BG45" s="155">
        <v>0</v>
      </c>
      <c r="BH45" s="155">
        <v>0</v>
      </c>
      <c r="BI45" s="155">
        <v>0</v>
      </c>
      <c r="BJ45" s="155">
        <v>0</v>
      </c>
      <c r="BK45" s="155">
        <v>12434</v>
      </c>
      <c r="BL45" s="155">
        <v>0</v>
      </c>
      <c r="BM45" s="155">
        <v>0</v>
      </c>
      <c r="BN45" s="155">
        <v>0</v>
      </c>
      <c r="BO45" s="155">
        <v>9916</v>
      </c>
      <c r="BP45" s="155">
        <v>0</v>
      </c>
      <c r="BQ45" s="155">
        <v>1303704</v>
      </c>
      <c r="BR45" s="155">
        <v>0</v>
      </c>
      <c r="BS45" s="155">
        <v>0</v>
      </c>
      <c r="BT45" s="155">
        <v>0</v>
      </c>
      <c r="BU45" s="155">
        <v>0</v>
      </c>
      <c r="BV45" s="155">
        <v>43500</v>
      </c>
      <c r="BW45" s="155">
        <f t="shared" si="9"/>
        <v>4842051</v>
      </c>
      <c r="BX45" s="155">
        <v>0</v>
      </c>
      <c r="BY45" s="155">
        <v>3522630</v>
      </c>
      <c r="BZ45" s="155">
        <v>0</v>
      </c>
      <c r="CA45" s="155">
        <v>7982</v>
      </c>
      <c r="CB45" s="155">
        <v>5091</v>
      </c>
      <c r="CC45" s="155">
        <v>2891</v>
      </c>
      <c r="CD45" s="155">
        <v>87768</v>
      </c>
      <c r="CE45" s="155">
        <v>0</v>
      </c>
      <c r="CF45" s="155">
        <v>0</v>
      </c>
      <c r="CG45" s="155">
        <v>0</v>
      </c>
      <c r="CH45" s="155">
        <v>0</v>
      </c>
      <c r="CI45" s="155">
        <v>1223671</v>
      </c>
      <c r="CJ45" s="155">
        <v>0</v>
      </c>
      <c r="CK45" s="155">
        <v>0</v>
      </c>
      <c r="CL45" s="155">
        <v>0</v>
      </c>
      <c r="CM45" s="155">
        <v>0</v>
      </c>
      <c r="CN45" s="155">
        <v>0</v>
      </c>
      <c r="CO45" s="156">
        <v>4842051</v>
      </c>
      <c r="CP45" s="155">
        <v>0</v>
      </c>
      <c r="CQ45" s="155">
        <v>0</v>
      </c>
      <c r="CR45" s="155">
        <v>0</v>
      </c>
      <c r="CS45" s="155">
        <v>0</v>
      </c>
      <c r="CT45" s="155">
        <v>0</v>
      </c>
      <c r="CU45" s="155">
        <v>0</v>
      </c>
      <c r="CV45" s="155">
        <v>0</v>
      </c>
      <c r="CW45" s="155">
        <v>0</v>
      </c>
      <c r="CX45" s="155">
        <v>0</v>
      </c>
      <c r="CY45" s="155">
        <v>0</v>
      </c>
      <c r="CZ45" s="155">
        <v>0</v>
      </c>
      <c r="DA45" s="155">
        <v>0</v>
      </c>
      <c r="DB45" s="155">
        <v>364557</v>
      </c>
      <c r="DC45" s="155">
        <v>469494</v>
      </c>
      <c r="DD45" s="155">
        <v>470174</v>
      </c>
      <c r="DE45" s="155">
        <v>467286</v>
      </c>
      <c r="DF45" s="155">
        <v>398952</v>
      </c>
      <c r="DG45" s="155">
        <v>365482</v>
      </c>
      <c r="DH45" s="155">
        <v>339429</v>
      </c>
      <c r="DI45" s="155">
        <v>312095</v>
      </c>
      <c r="DJ45" s="155">
        <v>252903</v>
      </c>
      <c r="DK45" s="155">
        <v>215769</v>
      </c>
      <c r="DN45" s="5"/>
      <c r="DO45" s="5"/>
      <c r="DP45" s="5"/>
      <c r="DQ45" s="5"/>
      <c r="DR45" s="5"/>
      <c r="DS45" s="5"/>
    </row>
    <row r="46" spans="1:123" ht="33.75" customHeight="1">
      <c r="A46" s="3" t="s">
        <v>46</v>
      </c>
      <c r="B46" s="155">
        <v>0</v>
      </c>
      <c r="C46" s="155">
        <v>0</v>
      </c>
      <c r="D46" s="155">
        <v>38503</v>
      </c>
      <c r="E46" s="155">
        <v>0</v>
      </c>
      <c r="F46" s="155">
        <v>0</v>
      </c>
      <c r="G46" s="155">
        <v>27450</v>
      </c>
      <c r="H46" s="155">
        <v>1363</v>
      </c>
      <c r="I46" s="155">
        <v>26087</v>
      </c>
      <c r="J46" s="155">
        <v>27979</v>
      </c>
      <c r="K46" s="155">
        <v>0</v>
      </c>
      <c r="L46" s="155">
        <v>0</v>
      </c>
      <c r="M46" s="155">
        <v>27979</v>
      </c>
      <c r="N46" s="155">
        <v>37351</v>
      </c>
      <c r="O46" s="155">
        <v>70934</v>
      </c>
      <c r="P46" s="155">
        <v>41681</v>
      </c>
      <c r="Q46" s="155">
        <v>0</v>
      </c>
      <c r="R46" s="155">
        <v>0</v>
      </c>
      <c r="S46" s="155">
        <v>29253</v>
      </c>
      <c r="T46" s="155">
        <v>0</v>
      </c>
      <c r="U46" s="155">
        <v>0</v>
      </c>
      <c r="V46" s="155">
        <v>506933</v>
      </c>
      <c r="W46" s="155">
        <v>0</v>
      </c>
      <c r="X46" s="155">
        <v>0</v>
      </c>
      <c r="Y46" s="155">
        <v>0</v>
      </c>
      <c r="Z46" s="155">
        <v>0</v>
      </c>
      <c r="AA46" s="155">
        <v>7200</v>
      </c>
      <c r="AB46" s="155">
        <v>0</v>
      </c>
      <c r="AC46" s="155">
        <v>0</v>
      </c>
      <c r="AD46" s="155">
        <v>0</v>
      </c>
      <c r="AE46" s="155">
        <v>73990</v>
      </c>
      <c r="AF46" s="155">
        <v>0</v>
      </c>
      <c r="AG46" s="155">
        <v>0</v>
      </c>
      <c r="AH46" s="155">
        <v>0</v>
      </c>
      <c r="AI46" s="155">
        <v>0</v>
      </c>
      <c r="AJ46" s="155">
        <v>0</v>
      </c>
      <c r="AK46" s="155">
        <v>0</v>
      </c>
      <c r="AL46" s="155">
        <v>0</v>
      </c>
      <c r="AM46" s="155">
        <v>0</v>
      </c>
      <c r="AN46" s="155">
        <v>420244</v>
      </c>
      <c r="AO46" s="155">
        <v>0</v>
      </c>
      <c r="AP46" s="155">
        <v>0</v>
      </c>
      <c r="AQ46" s="155">
        <v>0</v>
      </c>
      <c r="AR46" s="155">
        <v>0</v>
      </c>
      <c r="AS46" s="155">
        <v>0</v>
      </c>
      <c r="AT46" s="155">
        <v>0</v>
      </c>
      <c r="AU46" s="155">
        <v>0</v>
      </c>
      <c r="AV46" s="155">
        <v>0</v>
      </c>
      <c r="AW46" s="155">
        <v>0</v>
      </c>
      <c r="AX46" s="155">
        <v>54515</v>
      </c>
      <c r="AY46" s="155">
        <v>2625868</v>
      </c>
      <c r="AZ46" s="155">
        <v>0</v>
      </c>
      <c r="BA46" s="155">
        <v>0</v>
      </c>
      <c r="BB46" s="155">
        <v>0</v>
      </c>
      <c r="BC46" s="155">
        <v>0</v>
      </c>
      <c r="BD46" s="155">
        <v>0</v>
      </c>
      <c r="BE46" s="155">
        <v>0</v>
      </c>
      <c r="BF46" s="155">
        <v>0</v>
      </c>
      <c r="BG46" s="155">
        <v>0</v>
      </c>
      <c r="BH46" s="155">
        <v>0</v>
      </c>
      <c r="BI46" s="155">
        <v>0</v>
      </c>
      <c r="BJ46" s="155">
        <v>0</v>
      </c>
      <c r="BK46" s="155">
        <v>19823</v>
      </c>
      <c r="BL46" s="155">
        <v>0</v>
      </c>
      <c r="BM46" s="155">
        <v>0</v>
      </c>
      <c r="BN46" s="155">
        <v>0</v>
      </c>
      <c r="BO46" s="155">
        <v>28342</v>
      </c>
      <c r="BP46" s="155">
        <v>0</v>
      </c>
      <c r="BQ46" s="155">
        <v>2291075</v>
      </c>
      <c r="BR46" s="155">
        <v>0</v>
      </c>
      <c r="BS46" s="155">
        <v>0</v>
      </c>
      <c r="BT46" s="155">
        <v>0</v>
      </c>
      <c r="BU46" s="155">
        <v>0</v>
      </c>
      <c r="BV46" s="155">
        <v>0</v>
      </c>
      <c r="BW46" s="155">
        <f t="shared" si="9"/>
        <v>5728773</v>
      </c>
      <c r="BX46" s="155">
        <v>0</v>
      </c>
      <c r="BY46" s="155">
        <v>3946169</v>
      </c>
      <c r="BZ46" s="155">
        <v>29339</v>
      </c>
      <c r="CA46" s="155">
        <v>194983</v>
      </c>
      <c r="CB46" s="155">
        <v>188363</v>
      </c>
      <c r="CC46" s="155">
        <v>6620</v>
      </c>
      <c r="CD46" s="155">
        <v>179305</v>
      </c>
      <c r="CE46" s="155">
        <v>82295</v>
      </c>
      <c r="CF46" s="155">
        <v>0</v>
      </c>
      <c r="CG46" s="155">
        <v>0</v>
      </c>
      <c r="CH46" s="155">
        <v>1267964</v>
      </c>
      <c r="CI46" s="155">
        <v>140352</v>
      </c>
      <c r="CJ46" s="155">
        <v>0</v>
      </c>
      <c r="CK46" s="155">
        <v>0</v>
      </c>
      <c r="CL46" s="155">
        <v>0</v>
      </c>
      <c r="CM46" s="155">
        <v>0</v>
      </c>
      <c r="CN46" s="155">
        <v>0</v>
      </c>
      <c r="CO46" s="156">
        <v>5550811</v>
      </c>
      <c r="CP46" s="155">
        <v>153818</v>
      </c>
      <c r="CQ46" s="155">
        <v>3062</v>
      </c>
      <c r="CR46" s="155">
        <v>21082</v>
      </c>
      <c r="CS46" s="155">
        <v>0</v>
      </c>
      <c r="CT46" s="155">
        <v>0</v>
      </c>
      <c r="CU46" s="155">
        <v>0</v>
      </c>
      <c r="CV46" s="155">
        <v>0</v>
      </c>
      <c r="CW46" s="155">
        <v>0</v>
      </c>
      <c r="CX46" s="155">
        <v>0</v>
      </c>
      <c r="CY46" s="155">
        <v>0</v>
      </c>
      <c r="CZ46" s="155">
        <v>0</v>
      </c>
      <c r="DA46" s="155">
        <v>0</v>
      </c>
      <c r="DB46" s="155">
        <v>629572</v>
      </c>
      <c r="DC46" s="155">
        <v>656765</v>
      </c>
      <c r="DD46" s="155">
        <v>642637</v>
      </c>
      <c r="DE46" s="155">
        <v>614745</v>
      </c>
      <c r="DF46" s="155">
        <v>479872</v>
      </c>
      <c r="DG46" s="155">
        <v>404415</v>
      </c>
      <c r="DH46" s="155">
        <v>352900</v>
      </c>
      <c r="DI46" s="155">
        <v>328281</v>
      </c>
      <c r="DJ46" s="155">
        <v>265677</v>
      </c>
      <c r="DK46" s="155">
        <v>214567</v>
      </c>
      <c r="DN46" s="5"/>
      <c r="DO46" s="5"/>
      <c r="DP46" s="5"/>
      <c r="DQ46" s="5"/>
      <c r="DR46" s="5"/>
      <c r="DS46" s="5"/>
    </row>
    <row r="47" spans="1:123" ht="33.75" customHeight="1">
      <c r="A47" s="3" t="s">
        <v>47</v>
      </c>
      <c r="B47" s="155">
        <v>0</v>
      </c>
      <c r="C47" s="155">
        <v>0</v>
      </c>
      <c r="D47" s="155">
        <v>202045</v>
      </c>
      <c r="E47" s="155">
        <v>0</v>
      </c>
      <c r="F47" s="155">
        <v>0</v>
      </c>
      <c r="G47" s="155">
        <v>64568</v>
      </c>
      <c r="H47" s="155">
        <v>0</v>
      </c>
      <c r="I47" s="155">
        <v>64568</v>
      </c>
      <c r="J47" s="155">
        <v>222635</v>
      </c>
      <c r="K47" s="155">
        <v>87836</v>
      </c>
      <c r="L47" s="155">
        <v>93682</v>
      </c>
      <c r="M47" s="155">
        <v>41117</v>
      </c>
      <c r="N47" s="155">
        <v>0</v>
      </c>
      <c r="O47" s="155">
        <v>118733</v>
      </c>
      <c r="P47" s="155">
        <v>114022</v>
      </c>
      <c r="Q47" s="155">
        <v>0</v>
      </c>
      <c r="R47" s="155">
        <v>0</v>
      </c>
      <c r="S47" s="155">
        <v>4711</v>
      </c>
      <c r="T47" s="155">
        <v>0</v>
      </c>
      <c r="U47" s="155">
        <v>0</v>
      </c>
      <c r="V47" s="155">
        <v>15120</v>
      </c>
      <c r="W47" s="155">
        <v>0</v>
      </c>
      <c r="X47" s="155">
        <v>0</v>
      </c>
      <c r="Y47" s="155">
        <v>3420</v>
      </c>
      <c r="Z47" s="155">
        <v>0</v>
      </c>
      <c r="AA47" s="155">
        <v>0</v>
      </c>
      <c r="AB47" s="155">
        <v>0</v>
      </c>
      <c r="AC47" s="155">
        <v>0</v>
      </c>
      <c r="AD47" s="155">
        <v>0</v>
      </c>
      <c r="AE47" s="155">
        <v>0</v>
      </c>
      <c r="AF47" s="155">
        <v>0</v>
      </c>
      <c r="AG47" s="155">
        <v>0</v>
      </c>
      <c r="AH47" s="155">
        <v>0</v>
      </c>
      <c r="AI47" s="155">
        <v>0</v>
      </c>
      <c r="AJ47" s="155">
        <v>0</v>
      </c>
      <c r="AK47" s="155">
        <v>0</v>
      </c>
      <c r="AL47" s="155">
        <v>0</v>
      </c>
      <c r="AM47" s="155">
        <v>0</v>
      </c>
      <c r="AN47" s="155">
        <v>11700</v>
      </c>
      <c r="AO47" s="155">
        <v>0</v>
      </c>
      <c r="AP47" s="155">
        <v>0</v>
      </c>
      <c r="AQ47" s="155">
        <v>0</v>
      </c>
      <c r="AR47" s="155">
        <v>0</v>
      </c>
      <c r="AS47" s="155">
        <v>0</v>
      </c>
      <c r="AT47" s="155">
        <v>0</v>
      </c>
      <c r="AU47" s="155">
        <v>0</v>
      </c>
      <c r="AV47" s="155">
        <v>0</v>
      </c>
      <c r="AW47" s="155">
        <v>0</v>
      </c>
      <c r="AX47" s="155">
        <v>339331</v>
      </c>
      <c r="AY47" s="155">
        <v>580953</v>
      </c>
      <c r="AZ47" s="155">
        <v>0</v>
      </c>
      <c r="BA47" s="155">
        <v>0</v>
      </c>
      <c r="BB47" s="155">
        <v>0</v>
      </c>
      <c r="BC47" s="155">
        <v>0</v>
      </c>
      <c r="BD47" s="155">
        <v>0</v>
      </c>
      <c r="BE47" s="155">
        <v>0</v>
      </c>
      <c r="BF47" s="155">
        <v>0</v>
      </c>
      <c r="BG47" s="155">
        <v>0</v>
      </c>
      <c r="BH47" s="155">
        <v>0</v>
      </c>
      <c r="BI47" s="155">
        <v>0</v>
      </c>
      <c r="BJ47" s="155">
        <v>0</v>
      </c>
      <c r="BK47" s="155">
        <v>0</v>
      </c>
      <c r="BL47" s="155">
        <v>0</v>
      </c>
      <c r="BM47" s="155">
        <v>0</v>
      </c>
      <c r="BN47" s="155">
        <v>0</v>
      </c>
      <c r="BO47" s="155">
        <v>6844</v>
      </c>
      <c r="BP47" s="155">
        <v>0</v>
      </c>
      <c r="BQ47" s="155">
        <v>1409904</v>
      </c>
      <c r="BR47" s="155">
        <v>0</v>
      </c>
      <c r="BS47" s="155">
        <v>0</v>
      </c>
      <c r="BT47" s="155">
        <v>13855</v>
      </c>
      <c r="BU47" s="155">
        <v>0</v>
      </c>
      <c r="BV47" s="155">
        <v>80422</v>
      </c>
      <c r="BW47" s="155">
        <f t="shared" si="9"/>
        <v>3054410</v>
      </c>
      <c r="BX47" s="155">
        <v>0</v>
      </c>
      <c r="BY47" s="155">
        <v>2513448</v>
      </c>
      <c r="BZ47" s="155">
        <v>63532</v>
      </c>
      <c r="CA47" s="155">
        <v>125041</v>
      </c>
      <c r="CB47" s="155">
        <v>101864</v>
      </c>
      <c r="CC47" s="155">
        <v>23177</v>
      </c>
      <c r="CD47" s="155">
        <v>266616</v>
      </c>
      <c r="CE47" s="155">
        <v>5649</v>
      </c>
      <c r="CF47" s="155">
        <v>0</v>
      </c>
      <c r="CG47" s="155">
        <v>0</v>
      </c>
      <c r="CH47" s="155">
        <v>135450</v>
      </c>
      <c r="CI47" s="155">
        <v>0</v>
      </c>
      <c r="CJ47" s="155">
        <v>0</v>
      </c>
      <c r="CK47" s="155">
        <v>0</v>
      </c>
      <c r="CL47" s="155">
        <v>0</v>
      </c>
      <c r="CM47" s="155">
        <v>0</v>
      </c>
      <c r="CN47" s="155">
        <v>13855</v>
      </c>
      <c r="CO47" s="156">
        <v>2764053</v>
      </c>
      <c r="CP47" s="155">
        <v>240438</v>
      </c>
      <c r="CQ47" s="155">
        <v>10958</v>
      </c>
      <c r="CR47" s="155">
        <v>3619</v>
      </c>
      <c r="CS47" s="155">
        <v>9049</v>
      </c>
      <c r="CT47" s="155">
        <v>19920</v>
      </c>
      <c r="CU47" s="155">
        <v>6373</v>
      </c>
      <c r="CV47" s="155">
        <v>0</v>
      </c>
      <c r="CW47" s="155">
        <v>0</v>
      </c>
      <c r="CX47" s="155">
        <v>0</v>
      </c>
      <c r="CY47" s="155">
        <v>0</v>
      </c>
      <c r="CZ47" s="155">
        <v>0</v>
      </c>
      <c r="DA47" s="155">
        <v>0</v>
      </c>
      <c r="DB47" s="155">
        <v>356884</v>
      </c>
      <c r="DC47" s="155">
        <v>363560</v>
      </c>
      <c r="DD47" s="155">
        <v>353904</v>
      </c>
      <c r="DE47" s="155">
        <v>339558</v>
      </c>
      <c r="DF47" s="155">
        <v>238239</v>
      </c>
      <c r="DG47" s="155">
        <v>209826</v>
      </c>
      <c r="DH47" s="155">
        <v>184597</v>
      </c>
      <c r="DI47" s="155">
        <v>158678</v>
      </c>
      <c r="DJ47" s="155">
        <v>133401</v>
      </c>
      <c r="DK47" s="155">
        <v>106043</v>
      </c>
      <c r="DN47" s="5"/>
      <c r="DO47" s="5"/>
      <c r="DP47" s="5"/>
      <c r="DQ47" s="5"/>
      <c r="DR47" s="5"/>
      <c r="DS47" s="5"/>
    </row>
    <row r="48" spans="1:123" s="32" customFormat="1" ht="33.75" customHeight="1">
      <c r="A48" s="4" t="s">
        <v>48</v>
      </c>
      <c r="B48" s="151">
        <v>13829</v>
      </c>
      <c r="C48" s="151">
        <v>885</v>
      </c>
      <c r="D48" s="151">
        <v>146646</v>
      </c>
      <c r="E48" s="151">
        <v>0</v>
      </c>
      <c r="F48" s="151">
        <v>0</v>
      </c>
      <c r="G48" s="151">
        <v>18344</v>
      </c>
      <c r="H48" s="151">
        <v>0</v>
      </c>
      <c r="I48" s="151">
        <v>18344</v>
      </c>
      <c r="J48" s="151">
        <v>170777</v>
      </c>
      <c r="K48" s="151">
        <v>68672</v>
      </c>
      <c r="L48" s="151">
        <v>102105</v>
      </c>
      <c r="M48" s="151">
        <v>0</v>
      </c>
      <c r="N48" s="151">
        <v>0</v>
      </c>
      <c r="O48" s="151">
        <v>1130929</v>
      </c>
      <c r="P48" s="151">
        <v>1031490</v>
      </c>
      <c r="Q48" s="151">
        <v>0</v>
      </c>
      <c r="R48" s="151">
        <v>0</v>
      </c>
      <c r="S48" s="151">
        <v>99439</v>
      </c>
      <c r="T48" s="151">
        <v>0</v>
      </c>
      <c r="U48" s="151">
        <v>0</v>
      </c>
      <c r="V48" s="151">
        <v>1173352</v>
      </c>
      <c r="W48" s="151">
        <v>0</v>
      </c>
      <c r="X48" s="151">
        <v>0</v>
      </c>
      <c r="Y48" s="151">
        <v>0</v>
      </c>
      <c r="Z48" s="151">
        <v>0</v>
      </c>
      <c r="AA48" s="151">
        <v>27821</v>
      </c>
      <c r="AB48" s="151">
        <v>0</v>
      </c>
      <c r="AC48" s="151">
        <v>0</v>
      </c>
      <c r="AD48" s="151">
        <v>0</v>
      </c>
      <c r="AE48" s="151">
        <v>180545</v>
      </c>
      <c r="AF48" s="151">
        <v>0</v>
      </c>
      <c r="AG48" s="151">
        <v>0</v>
      </c>
      <c r="AH48" s="151">
        <v>855969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1300</v>
      </c>
      <c r="AO48" s="151">
        <v>0</v>
      </c>
      <c r="AP48" s="151">
        <v>106900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106900</v>
      </c>
      <c r="AX48" s="151">
        <v>0</v>
      </c>
      <c r="AY48" s="151">
        <v>203000</v>
      </c>
      <c r="AZ48" s="151">
        <v>0</v>
      </c>
      <c r="BA48" s="151">
        <v>0</v>
      </c>
      <c r="BB48" s="151">
        <v>5452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169842</v>
      </c>
      <c r="BL48" s="151">
        <v>0</v>
      </c>
      <c r="BM48" s="151">
        <v>0</v>
      </c>
      <c r="BN48" s="151">
        <v>0</v>
      </c>
      <c r="BO48" s="151">
        <v>54746</v>
      </c>
      <c r="BP48" s="151">
        <v>0</v>
      </c>
      <c r="BQ48" s="151">
        <v>3288461</v>
      </c>
      <c r="BR48" s="151">
        <v>0</v>
      </c>
      <c r="BS48" s="151">
        <v>0</v>
      </c>
      <c r="BT48" s="151">
        <v>75601</v>
      </c>
      <c r="BU48" s="151">
        <v>2500</v>
      </c>
      <c r="BV48" s="151">
        <v>0</v>
      </c>
      <c r="BW48" s="151">
        <f t="shared" si="9"/>
        <v>6450979</v>
      </c>
      <c r="BX48" s="151">
        <v>0</v>
      </c>
      <c r="BY48" s="151">
        <v>4801396</v>
      </c>
      <c r="BZ48" s="151">
        <v>48217</v>
      </c>
      <c r="CA48" s="151">
        <v>306859</v>
      </c>
      <c r="CB48" s="151">
        <v>277335</v>
      </c>
      <c r="CC48" s="151">
        <v>29524</v>
      </c>
      <c r="CD48" s="151">
        <v>1089988</v>
      </c>
      <c r="CE48" s="151">
        <v>216523</v>
      </c>
      <c r="CF48" s="151">
        <v>0</v>
      </c>
      <c r="CG48" s="151">
        <v>0</v>
      </c>
      <c r="CH48" s="151">
        <v>0</v>
      </c>
      <c r="CI48" s="151">
        <v>42415</v>
      </c>
      <c r="CJ48" s="151">
        <v>0</v>
      </c>
      <c r="CK48" s="151">
        <v>0</v>
      </c>
      <c r="CL48" s="151">
        <v>0</v>
      </c>
      <c r="CM48" s="151">
        <v>134721</v>
      </c>
      <c r="CN48" s="151">
        <v>75600</v>
      </c>
      <c r="CO48" s="161">
        <v>6267138</v>
      </c>
      <c r="CP48" s="151">
        <v>137095</v>
      </c>
      <c r="CQ48" s="151">
        <v>0</v>
      </c>
      <c r="CR48" s="151">
        <v>32088</v>
      </c>
      <c r="CS48" s="151">
        <v>14658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520611</v>
      </c>
      <c r="DC48" s="151">
        <v>502557</v>
      </c>
      <c r="DD48" s="151">
        <v>476818</v>
      </c>
      <c r="DE48" s="151">
        <v>443415</v>
      </c>
      <c r="DF48" s="151">
        <v>415713</v>
      </c>
      <c r="DG48" s="151">
        <v>361640</v>
      </c>
      <c r="DH48" s="151">
        <v>338484</v>
      </c>
      <c r="DI48" s="151">
        <v>320702</v>
      </c>
      <c r="DJ48" s="151">
        <v>305388</v>
      </c>
      <c r="DK48" s="151">
        <v>290856</v>
      </c>
      <c r="DM48" s="37"/>
      <c r="DN48" s="33"/>
      <c r="DO48" s="33"/>
      <c r="DP48" s="33"/>
      <c r="DQ48" s="33"/>
      <c r="DR48" s="33"/>
      <c r="DS48" s="33"/>
    </row>
    <row r="49" spans="1:123" ht="33.75" customHeight="1">
      <c r="A49" s="3" t="s">
        <v>49</v>
      </c>
      <c r="B49" s="155">
        <v>161765</v>
      </c>
      <c r="C49" s="155">
        <v>42188</v>
      </c>
      <c r="D49" s="155">
        <v>77769</v>
      </c>
      <c r="E49" s="155">
        <v>0</v>
      </c>
      <c r="F49" s="155">
        <v>0</v>
      </c>
      <c r="G49" s="155">
        <v>36328</v>
      </c>
      <c r="H49" s="155">
        <v>10165</v>
      </c>
      <c r="I49" s="155">
        <v>26163</v>
      </c>
      <c r="J49" s="155">
        <v>10617</v>
      </c>
      <c r="K49" s="155">
        <v>10617</v>
      </c>
      <c r="L49" s="155">
        <v>0</v>
      </c>
      <c r="M49" s="155">
        <v>0</v>
      </c>
      <c r="N49" s="155">
        <v>0</v>
      </c>
      <c r="O49" s="155">
        <v>166880</v>
      </c>
      <c r="P49" s="155">
        <v>157970</v>
      </c>
      <c r="Q49" s="155">
        <v>0</v>
      </c>
      <c r="R49" s="155">
        <v>0</v>
      </c>
      <c r="S49" s="155">
        <v>8910</v>
      </c>
      <c r="T49" s="155">
        <v>0</v>
      </c>
      <c r="U49" s="155">
        <v>0</v>
      </c>
      <c r="V49" s="155">
        <v>884992</v>
      </c>
      <c r="W49" s="155">
        <v>86745</v>
      </c>
      <c r="X49" s="155">
        <v>248844</v>
      </c>
      <c r="Y49" s="155">
        <v>4925</v>
      </c>
      <c r="Z49" s="155">
        <v>0</v>
      </c>
      <c r="AA49" s="155">
        <v>5795</v>
      </c>
      <c r="AB49" s="155">
        <v>0</v>
      </c>
      <c r="AC49" s="155">
        <v>0</v>
      </c>
      <c r="AD49" s="155">
        <v>0</v>
      </c>
      <c r="AE49" s="155">
        <v>208317</v>
      </c>
      <c r="AF49" s="155">
        <v>0</v>
      </c>
      <c r="AG49" s="155">
        <v>0</v>
      </c>
      <c r="AH49" s="155">
        <v>0</v>
      </c>
      <c r="AI49" s="155">
        <v>0</v>
      </c>
      <c r="AJ49" s="155">
        <v>0</v>
      </c>
      <c r="AK49" s="155">
        <v>0</v>
      </c>
      <c r="AL49" s="155">
        <v>0</v>
      </c>
      <c r="AM49" s="155">
        <v>0</v>
      </c>
      <c r="AN49" s="155">
        <v>328331</v>
      </c>
      <c r="AO49" s="155">
        <v>0</v>
      </c>
      <c r="AP49" s="155">
        <v>0</v>
      </c>
      <c r="AQ49" s="155">
        <v>0</v>
      </c>
      <c r="AR49" s="155">
        <v>0</v>
      </c>
      <c r="AS49" s="155">
        <v>0</v>
      </c>
      <c r="AT49" s="155">
        <v>0</v>
      </c>
      <c r="AU49" s="155">
        <v>0</v>
      </c>
      <c r="AV49" s="155">
        <v>0</v>
      </c>
      <c r="AW49" s="155">
        <v>0</v>
      </c>
      <c r="AX49" s="155">
        <v>42824</v>
      </c>
      <c r="AY49" s="155">
        <v>0</v>
      </c>
      <c r="AZ49" s="155">
        <v>0</v>
      </c>
      <c r="BA49" s="155">
        <v>0</v>
      </c>
      <c r="BB49" s="155">
        <v>0</v>
      </c>
      <c r="BC49" s="155">
        <v>0</v>
      </c>
      <c r="BD49" s="155">
        <v>0</v>
      </c>
      <c r="BE49" s="155">
        <v>0</v>
      </c>
      <c r="BF49" s="155">
        <v>0</v>
      </c>
      <c r="BG49" s="155">
        <v>0</v>
      </c>
      <c r="BH49" s="155">
        <v>0</v>
      </c>
      <c r="BI49" s="155">
        <v>0</v>
      </c>
      <c r="BJ49" s="155">
        <v>0</v>
      </c>
      <c r="BK49" s="155">
        <v>76660</v>
      </c>
      <c r="BL49" s="155">
        <v>0</v>
      </c>
      <c r="BM49" s="155">
        <v>0</v>
      </c>
      <c r="BN49" s="155">
        <v>0</v>
      </c>
      <c r="BO49" s="155">
        <v>19650</v>
      </c>
      <c r="BP49" s="155">
        <v>0</v>
      </c>
      <c r="BQ49" s="155">
        <v>1864868</v>
      </c>
      <c r="BR49" s="155">
        <v>0</v>
      </c>
      <c r="BS49" s="155">
        <v>0</v>
      </c>
      <c r="BT49" s="155">
        <v>1300</v>
      </c>
      <c r="BU49" s="155">
        <v>1300</v>
      </c>
      <c r="BV49" s="155">
        <v>70831</v>
      </c>
      <c r="BW49" s="155">
        <f t="shared" si="9"/>
        <v>3414484</v>
      </c>
      <c r="BX49" s="155">
        <v>0</v>
      </c>
      <c r="BY49" s="155">
        <v>1372527</v>
      </c>
      <c r="BZ49" s="155">
        <v>5239</v>
      </c>
      <c r="CA49" s="155">
        <v>130646</v>
      </c>
      <c r="CB49" s="155">
        <v>105196</v>
      </c>
      <c r="CC49" s="155">
        <v>25450</v>
      </c>
      <c r="CD49" s="155">
        <v>891976</v>
      </c>
      <c r="CE49" s="155">
        <v>115117</v>
      </c>
      <c r="CF49" s="155">
        <v>0</v>
      </c>
      <c r="CG49" s="155">
        <v>0</v>
      </c>
      <c r="CH49" s="155">
        <v>0</v>
      </c>
      <c r="CI49" s="155">
        <v>1004330</v>
      </c>
      <c r="CJ49" s="155">
        <v>0</v>
      </c>
      <c r="CK49" s="155">
        <v>0</v>
      </c>
      <c r="CL49" s="155">
        <v>0</v>
      </c>
      <c r="CM49" s="155">
        <v>13705</v>
      </c>
      <c r="CN49" s="155">
        <v>1300</v>
      </c>
      <c r="CO49" s="156">
        <v>3123434</v>
      </c>
      <c r="CP49" s="155">
        <v>257168</v>
      </c>
      <c r="CQ49" s="155">
        <v>9298</v>
      </c>
      <c r="CR49" s="155">
        <v>0</v>
      </c>
      <c r="CS49" s="155">
        <v>6190</v>
      </c>
      <c r="CT49" s="155">
        <v>9595</v>
      </c>
      <c r="CU49" s="155">
        <v>8799</v>
      </c>
      <c r="CV49" s="155">
        <v>0</v>
      </c>
      <c r="CW49" s="155">
        <v>0</v>
      </c>
      <c r="CX49" s="155">
        <v>0</v>
      </c>
      <c r="CY49" s="155">
        <v>0</v>
      </c>
      <c r="CZ49" s="155">
        <v>0</v>
      </c>
      <c r="DA49" s="155">
        <v>0</v>
      </c>
      <c r="DB49" s="155">
        <v>367194</v>
      </c>
      <c r="DC49" s="155">
        <v>351231</v>
      </c>
      <c r="DD49" s="155">
        <v>351110</v>
      </c>
      <c r="DE49" s="155">
        <v>333199</v>
      </c>
      <c r="DF49" s="155">
        <v>303968</v>
      </c>
      <c r="DG49" s="155">
        <v>248382</v>
      </c>
      <c r="DH49" s="155">
        <v>220440</v>
      </c>
      <c r="DI49" s="155">
        <v>176435</v>
      </c>
      <c r="DJ49" s="155">
        <v>147239</v>
      </c>
      <c r="DK49" s="155">
        <v>134936</v>
      </c>
      <c r="DN49" s="5"/>
      <c r="DO49" s="5"/>
      <c r="DP49" s="5"/>
      <c r="DQ49" s="5"/>
      <c r="DR49" s="5"/>
      <c r="DS49" s="5"/>
    </row>
    <row r="50" spans="1:123" ht="33.75" customHeight="1">
      <c r="A50" s="3" t="s">
        <v>50</v>
      </c>
      <c r="B50" s="155">
        <v>27106</v>
      </c>
      <c r="C50" s="155">
        <v>12206</v>
      </c>
      <c r="D50" s="155">
        <v>117301</v>
      </c>
      <c r="E50" s="155">
        <v>0</v>
      </c>
      <c r="F50" s="155">
        <v>0</v>
      </c>
      <c r="G50" s="155">
        <v>14397</v>
      </c>
      <c r="H50" s="155">
        <v>117</v>
      </c>
      <c r="I50" s="155">
        <v>14280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411949</v>
      </c>
      <c r="P50" s="155">
        <v>314135</v>
      </c>
      <c r="Q50" s="155">
        <v>0</v>
      </c>
      <c r="R50" s="155">
        <v>0</v>
      </c>
      <c r="S50" s="155">
        <v>97814</v>
      </c>
      <c r="T50" s="155">
        <v>0</v>
      </c>
      <c r="U50" s="155">
        <v>0</v>
      </c>
      <c r="V50" s="155">
        <v>1605791</v>
      </c>
      <c r="W50" s="155">
        <v>0</v>
      </c>
      <c r="X50" s="155">
        <v>0</v>
      </c>
      <c r="Y50" s="155">
        <v>69695</v>
      </c>
      <c r="Z50" s="155">
        <v>0</v>
      </c>
      <c r="AA50" s="155">
        <v>0</v>
      </c>
      <c r="AB50" s="155">
        <v>0</v>
      </c>
      <c r="AC50" s="155">
        <v>0</v>
      </c>
      <c r="AD50" s="155">
        <v>0</v>
      </c>
      <c r="AE50" s="155">
        <v>381165</v>
      </c>
      <c r="AF50" s="155">
        <v>0</v>
      </c>
      <c r="AG50" s="155">
        <v>0</v>
      </c>
      <c r="AH50" s="155">
        <v>0</v>
      </c>
      <c r="AI50" s="155">
        <v>0</v>
      </c>
      <c r="AJ50" s="155">
        <v>0</v>
      </c>
      <c r="AK50" s="155">
        <v>0</v>
      </c>
      <c r="AL50" s="155">
        <v>0</v>
      </c>
      <c r="AM50" s="155">
        <v>0</v>
      </c>
      <c r="AN50" s="155">
        <v>1154931</v>
      </c>
      <c r="AO50" s="155">
        <v>0</v>
      </c>
      <c r="AP50" s="155">
        <v>0</v>
      </c>
      <c r="AQ50" s="155">
        <v>0</v>
      </c>
      <c r="AR50" s="155">
        <v>0</v>
      </c>
      <c r="AS50" s="155">
        <v>0</v>
      </c>
      <c r="AT50" s="155">
        <v>0</v>
      </c>
      <c r="AU50" s="155">
        <v>0</v>
      </c>
      <c r="AV50" s="155">
        <v>0</v>
      </c>
      <c r="AW50" s="155">
        <v>0</v>
      </c>
      <c r="AX50" s="155">
        <v>215396</v>
      </c>
      <c r="AY50" s="155">
        <v>2828200</v>
      </c>
      <c r="AZ50" s="155">
        <v>0</v>
      </c>
      <c r="BA50" s="155">
        <v>0</v>
      </c>
      <c r="BB50" s="155">
        <v>0</v>
      </c>
      <c r="BC50" s="155">
        <v>0</v>
      </c>
      <c r="BD50" s="155">
        <v>0</v>
      </c>
      <c r="BE50" s="155">
        <v>0</v>
      </c>
      <c r="BF50" s="155">
        <v>0</v>
      </c>
      <c r="BG50" s="155">
        <v>0</v>
      </c>
      <c r="BH50" s="155">
        <v>0</v>
      </c>
      <c r="BI50" s="155">
        <v>0</v>
      </c>
      <c r="BJ50" s="155">
        <v>0</v>
      </c>
      <c r="BK50" s="155">
        <v>148941</v>
      </c>
      <c r="BL50" s="155">
        <v>0</v>
      </c>
      <c r="BM50" s="155">
        <v>0</v>
      </c>
      <c r="BN50" s="155">
        <v>0</v>
      </c>
      <c r="BO50" s="155">
        <v>15774</v>
      </c>
      <c r="BP50" s="155">
        <v>0</v>
      </c>
      <c r="BQ50" s="155">
        <v>1932085</v>
      </c>
      <c r="BR50" s="155">
        <v>0</v>
      </c>
      <c r="BS50" s="155">
        <v>0</v>
      </c>
      <c r="BT50" s="155">
        <v>0</v>
      </c>
      <c r="BU50" s="155">
        <v>0</v>
      </c>
      <c r="BV50" s="155">
        <v>0</v>
      </c>
      <c r="BW50" s="155">
        <f t="shared" si="9"/>
        <v>7316940</v>
      </c>
      <c r="BX50" s="155">
        <v>0</v>
      </c>
      <c r="BY50" s="155">
        <v>5431212</v>
      </c>
      <c r="BZ50" s="155">
        <v>140667</v>
      </c>
      <c r="CA50" s="155">
        <v>201324</v>
      </c>
      <c r="CB50" s="155">
        <v>199803</v>
      </c>
      <c r="CC50" s="155">
        <v>1521</v>
      </c>
      <c r="CD50" s="155">
        <v>1114302</v>
      </c>
      <c r="CE50" s="155">
        <v>247587</v>
      </c>
      <c r="CF50" s="155">
        <v>0</v>
      </c>
      <c r="CG50" s="155">
        <v>0</v>
      </c>
      <c r="CH50" s="155">
        <v>0</v>
      </c>
      <c r="CI50" s="155">
        <v>570102</v>
      </c>
      <c r="CJ50" s="155">
        <v>0</v>
      </c>
      <c r="CK50" s="155">
        <v>0</v>
      </c>
      <c r="CL50" s="155">
        <v>0</v>
      </c>
      <c r="CM50" s="155">
        <v>0</v>
      </c>
      <c r="CN50" s="155">
        <v>0</v>
      </c>
      <c r="CO50" s="156">
        <v>6637412</v>
      </c>
      <c r="CP50" s="155">
        <v>610309</v>
      </c>
      <c r="CQ50" s="155">
        <v>18653</v>
      </c>
      <c r="CR50" s="155">
        <v>50566</v>
      </c>
      <c r="CS50" s="155">
        <v>0</v>
      </c>
      <c r="CT50" s="155">
        <v>0</v>
      </c>
      <c r="CU50" s="155">
        <v>0</v>
      </c>
      <c r="CV50" s="155">
        <v>0</v>
      </c>
      <c r="CW50" s="155">
        <v>0</v>
      </c>
      <c r="CX50" s="155">
        <v>0</v>
      </c>
      <c r="CY50" s="155">
        <v>0</v>
      </c>
      <c r="CZ50" s="155">
        <v>0</v>
      </c>
      <c r="DA50" s="155">
        <v>0</v>
      </c>
      <c r="DB50" s="155">
        <v>551383</v>
      </c>
      <c r="DC50" s="155">
        <v>690127</v>
      </c>
      <c r="DD50" s="155">
        <v>776141</v>
      </c>
      <c r="DE50" s="155">
        <v>743482</v>
      </c>
      <c r="DF50" s="155">
        <v>700572</v>
      </c>
      <c r="DG50" s="155">
        <v>669216</v>
      </c>
      <c r="DH50" s="155">
        <v>643937</v>
      </c>
      <c r="DI50" s="155">
        <v>588118</v>
      </c>
      <c r="DJ50" s="155">
        <v>538235</v>
      </c>
      <c r="DK50" s="155">
        <v>449367</v>
      </c>
      <c r="DN50" s="5"/>
      <c r="DO50" s="5"/>
      <c r="DP50" s="5"/>
      <c r="DQ50" s="5"/>
      <c r="DR50" s="5"/>
      <c r="DS50" s="5"/>
    </row>
    <row r="51" spans="1:123" ht="33.75" customHeight="1">
      <c r="A51" s="3" t="s">
        <v>51</v>
      </c>
      <c r="B51" s="155">
        <v>149445</v>
      </c>
      <c r="C51" s="155">
        <v>480</v>
      </c>
      <c r="D51" s="155">
        <v>1206</v>
      </c>
      <c r="E51" s="155">
        <v>0</v>
      </c>
      <c r="F51" s="155">
        <v>0</v>
      </c>
      <c r="G51" s="155">
        <v>44198</v>
      </c>
      <c r="H51" s="155">
        <v>8258</v>
      </c>
      <c r="I51" s="155">
        <v>35940</v>
      </c>
      <c r="J51" s="155">
        <v>0</v>
      </c>
      <c r="K51" s="155">
        <v>0</v>
      </c>
      <c r="L51" s="155">
        <v>0</v>
      </c>
      <c r="M51" s="155">
        <v>0</v>
      </c>
      <c r="N51" s="155">
        <v>71029</v>
      </c>
      <c r="O51" s="155">
        <v>116945</v>
      </c>
      <c r="P51" s="155">
        <v>49245</v>
      </c>
      <c r="Q51" s="155">
        <v>6500</v>
      </c>
      <c r="R51" s="155">
        <v>0</v>
      </c>
      <c r="S51" s="155">
        <v>53000</v>
      </c>
      <c r="T51" s="155">
        <v>0</v>
      </c>
      <c r="U51" s="155">
        <v>8200</v>
      </c>
      <c r="V51" s="155">
        <v>901621</v>
      </c>
      <c r="W51" s="155">
        <v>0</v>
      </c>
      <c r="X51" s="155">
        <v>0</v>
      </c>
      <c r="Y51" s="155">
        <v>0</v>
      </c>
      <c r="Z51" s="155">
        <v>0</v>
      </c>
      <c r="AA51" s="155">
        <v>0</v>
      </c>
      <c r="AB51" s="155">
        <v>0</v>
      </c>
      <c r="AC51" s="155">
        <v>0</v>
      </c>
      <c r="AD51" s="155">
        <v>0</v>
      </c>
      <c r="AE51" s="155">
        <v>200521</v>
      </c>
      <c r="AF51" s="155">
        <v>0</v>
      </c>
      <c r="AG51" s="155">
        <v>0</v>
      </c>
      <c r="AH51" s="155">
        <v>0</v>
      </c>
      <c r="AI51" s="155">
        <v>0</v>
      </c>
      <c r="AJ51" s="155">
        <v>0</v>
      </c>
      <c r="AK51" s="155">
        <v>0</v>
      </c>
      <c r="AL51" s="155">
        <v>0</v>
      </c>
      <c r="AM51" s="155">
        <v>0</v>
      </c>
      <c r="AN51" s="155">
        <v>23400</v>
      </c>
      <c r="AO51" s="155">
        <v>677700</v>
      </c>
      <c r="AP51" s="155">
        <v>0</v>
      </c>
      <c r="AQ51" s="155">
        <v>0</v>
      </c>
      <c r="AR51" s="155">
        <v>0</v>
      </c>
      <c r="AS51" s="155">
        <v>0</v>
      </c>
      <c r="AT51" s="155">
        <v>0</v>
      </c>
      <c r="AU51" s="155">
        <v>0</v>
      </c>
      <c r="AV51" s="155">
        <v>0</v>
      </c>
      <c r="AW51" s="155">
        <v>0</v>
      </c>
      <c r="AX51" s="155">
        <v>0</v>
      </c>
      <c r="AY51" s="155">
        <v>0</v>
      </c>
      <c r="AZ51" s="155">
        <v>0</v>
      </c>
      <c r="BA51" s="155">
        <v>0</v>
      </c>
      <c r="BB51" s="155">
        <v>0</v>
      </c>
      <c r="BC51" s="155">
        <v>0</v>
      </c>
      <c r="BD51" s="155">
        <v>0</v>
      </c>
      <c r="BE51" s="155">
        <v>0</v>
      </c>
      <c r="BF51" s="155">
        <v>0</v>
      </c>
      <c r="BG51" s="155">
        <v>0</v>
      </c>
      <c r="BH51" s="155">
        <v>0</v>
      </c>
      <c r="BI51" s="155">
        <v>0</v>
      </c>
      <c r="BJ51" s="155">
        <v>0</v>
      </c>
      <c r="BK51" s="155">
        <v>120141</v>
      </c>
      <c r="BL51" s="155">
        <v>0</v>
      </c>
      <c r="BM51" s="155">
        <v>0</v>
      </c>
      <c r="BN51" s="155">
        <v>0</v>
      </c>
      <c r="BO51" s="155">
        <v>19082</v>
      </c>
      <c r="BP51" s="155">
        <v>0</v>
      </c>
      <c r="BQ51" s="155">
        <v>1699415</v>
      </c>
      <c r="BR51" s="155">
        <v>0</v>
      </c>
      <c r="BS51" s="155">
        <v>0</v>
      </c>
      <c r="BT51" s="155">
        <v>0</v>
      </c>
      <c r="BU51" s="155">
        <v>0</v>
      </c>
      <c r="BV51" s="155">
        <v>0</v>
      </c>
      <c r="BW51" s="155">
        <f t="shared" si="9"/>
        <v>3123082</v>
      </c>
      <c r="BX51" s="155">
        <v>0</v>
      </c>
      <c r="BY51" s="155">
        <v>1847344</v>
      </c>
      <c r="BZ51" s="155">
        <v>4919</v>
      </c>
      <c r="CA51" s="155">
        <v>142684</v>
      </c>
      <c r="CB51" s="155">
        <v>140828</v>
      </c>
      <c r="CC51" s="155">
        <v>1856</v>
      </c>
      <c r="CD51" s="155">
        <v>1050172</v>
      </c>
      <c r="CE51" s="155">
        <v>234005</v>
      </c>
      <c r="CF51" s="155">
        <v>0</v>
      </c>
      <c r="CG51" s="155">
        <v>0</v>
      </c>
      <c r="CH51" s="155">
        <v>29800</v>
      </c>
      <c r="CI51" s="155">
        <v>53082</v>
      </c>
      <c r="CJ51" s="155">
        <v>0</v>
      </c>
      <c r="CK51" s="155">
        <v>0</v>
      </c>
      <c r="CL51" s="155">
        <v>0</v>
      </c>
      <c r="CM51" s="155">
        <v>0</v>
      </c>
      <c r="CN51" s="155">
        <v>0</v>
      </c>
      <c r="CO51" s="156">
        <v>2845786</v>
      </c>
      <c r="CP51" s="155">
        <v>263535</v>
      </c>
      <c r="CQ51" s="155">
        <v>9983</v>
      </c>
      <c r="CR51" s="155">
        <v>0</v>
      </c>
      <c r="CS51" s="155">
        <v>2572</v>
      </c>
      <c r="CT51" s="155">
        <v>0</v>
      </c>
      <c r="CU51" s="155">
        <v>1206</v>
      </c>
      <c r="CV51" s="155">
        <v>0</v>
      </c>
      <c r="CW51" s="155">
        <v>0</v>
      </c>
      <c r="CX51" s="155">
        <v>0</v>
      </c>
      <c r="CY51" s="155">
        <v>0</v>
      </c>
      <c r="CZ51" s="155">
        <v>0</v>
      </c>
      <c r="DA51" s="155">
        <v>0</v>
      </c>
      <c r="DB51" s="155">
        <v>233427</v>
      </c>
      <c r="DC51" s="155">
        <v>233138</v>
      </c>
      <c r="DD51" s="155">
        <v>233550</v>
      </c>
      <c r="DE51" s="155">
        <v>237011</v>
      </c>
      <c r="DF51" s="155">
        <v>229553</v>
      </c>
      <c r="DG51" s="155">
        <v>212938</v>
      </c>
      <c r="DH51" s="155">
        <v>197494</v>
      </c>
      <c r="DI51" s="155">
        <v>187584</v>
      </c>
      <c r="DJ51" s="155">
        <v>172947</v>
      </c>
      <c r="DK51" s="155">
        <v>162056</v>
      </c>
      <c r="DN51" s="5"/>
      <c r="DO51" s="5"/>
      <c r="DP51" s="5"/>
      <c r="DQ51" s="5"/>
      <c r="DR51" s="5"/>
      <c r="DS51" s="5"/>
    </row>
    <row r="52" spans="1:123" ht="33.75" customHeight="1">
      <c r="A52" s="3" t="s">
        <v>52</v>
      </c>
      <c r="B52" s="155">
        <v>47253</v>
      </c>
      <c r="C52" s="155">
        <v>0</v>
      </c>
      <c r="D52" s="155">
        <v>25992</v>
      </c>
      <c r="E52" s="155">
        <v>0</v>
      </c>
      <c r="F52" s="155">
        <v>0</v>
      </c>
      <c r="G52" s="155">
        <v>6329</v>
      </c>
      <c r="H52" s="155">
        <v>0</v>
      </c>
      <c r="I52" s="155">
        <v>6329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5401</v>
      </c>
      <c r="P52" s="155">
        <v>0</v>
      </c>
      <c r="Q52" s="155">
        <v>0</v>
      </c>
      <c r="R52" s="155">
        <v>0</v>
      </c>
      <c r="S52" s="155">
        <v>5401</v>
      </c>
      <c r="T52" s="155">
        <v>0</v>
      </c>
      <c r="U52" s="155">
        <v>0</v>
      </c>
      <c r="V52" s="155">
        <v>43605</v>
      </c>
      <c r="W52" s="155">
        <v>0</v>
      </c>
      <c r="X52" s="155">
        <v>0</v>
      </c>
      <c r="Y52" s="155">
        <v>0</v>
      </c>
      <c r="Z52" s="155">
        <v>0</v>
      </c>
      <c r="AA52" s="155">
        <v>0</v>
      </c>
      <c r="AB52" s="155">
        <v>0</v>
      </c>
      <c r="AC52" s="155">
        <v>0</v>
      </c>
      <c r="AD52" s="155">
        <v>0</v>
      </c>
      <c r="AE52" s="155">
        <v>16888</v>
      </c>
      <c r="AF52" s="155">
        <v>0</v>
      </c>
      <c r="AG52" s="155">
        <v>0</v>
      </c>
      <c r="AH52" s="155">
        <v>0</v>
      </c>
      <c r="AI52" s="155">
        <v>0</v>
      </c>
      <c r="AJ52" s="155">
        <v>0</v>
      </c>
      <c r="AK52" s="155">
        <v>0</v>
      </c>
      <c r="AL52" s="155">
        <v>0</v>
      </c>
      <c r="AM52" s="155">
        <v>0</v>
      </c>
      <c r="AN52" s="155">
        <v>18427</v>
      </c>
      <c r="AO52" s="155">
        <v>0</v>
      </c>
      <c r="AP52" s="155">
        <v>0</v>
      </c>
      <c r="AQ52" s="155">
        <v>0</v>
      </c>
      <c r="AR52" s="155">
        <v>0</v>
      </c>
      <c r="AS52" s="155">
        <v>0</v>
      </c>
      <c r="AT52" s="155">
        <v>0</v>
      </c>
      <c r="AU52" s="155">
        <v>0</v>
      </c>
      <c r="AV52" s="155">
        <v>0</v>
      </c>
      <c r="AW52" s="155">
        <v>0</v>
      </c>
      <c r="AX52" s="155">
        <v>729299</v>
      </c>
      <c r="AY52" s="155">
        <v>3092154</v>
      </c>
      <c r="AZ52" s="155">
        <v>0</v>
      </c>
      <c r="BA52" s="155">
        <v>0</v>
      </c>
      <c r="BB52" s="155">
        <v>0</v>
      </c>
      <c r="BC52" s="155">
        <v>0</v>
      </c>
      <c r="BD52" s="155">
        <v>0</v>
      </c>
      <c r="BE52" s="155">
        <v>0</v>
      </c>
      <c r="BF52" s="155">
        <v>0</v>
      </c>
      <c r="BG52" s="155">
        <v>0</v>
      </c>
      <c r="BH52" s="155">
        <v>0</v>
      </c>
      <c r="BI52" s="155">
        <v>0</v>
      </c>
      <c r="BJ52" s="155">
        <v>0</v>
      </c>
      <c r="BK52" s="155">
        <v>3293</v>
      </c>
      <c r="BL52" s="155">
        <v>0</v>
      </c>
      <c r="BM52" s="155">
        <v>0</v>
      </c>
      <c r="BN52" s="155">
        <v>0</v>
      </c>
      <c r="BO52" s="155">
        <v>13980</v>
      </c>
      <c r="BP52" s="155">
        <v>0</v>
      </c>
      <c r="BQ52" s="155">
        <v>1386591</v>
      </c>
      <c r="BR52" s="155">
        <v>0</v>
      </c>
      <c r="BS52" s="155">
        <v>0</v>
      </c>
      <c r="BT52" s="155">
        <v>0</v>
      </c>
      <c r="BU52" s="155">
        <v>0</v>
      </c>
      <c r="BV52" s="155">
        <v>0</v>
      </c>
      <c r="BW52" s="155">
        <f t="shared" si="9"/>
        <v>5353897</v>
      </c>
      <c r="BX52" s="155">
        <v>0</v>
      </c>
      <c r="BY52" s="155">
        <v>4380165</v>
      </c>
      <c r="BZ52" s="155">
        <v>3955</v>
      </c>
      <c r="CA52" s="155">
        <v>144457</v>
      </c>
      <c r="CB52" s="155">
        <v>142935</v>
      </c>
      <c r="CC52" s="155">
        <v>1522</v>
      </c>
      <c r="CD52" s="155">
        <v>50216</v>
      </c>
      <c r="CE52" s="155">
        <v>30316</v>
      </c>
      <c r="CF52" s="155">
        <v>0</v>
      </c>
      <c r="CG52" s="155">
        <v>0</v>
      </c>
      <c r="CH52" s="155">
        <v>285417</v>
      </c>
      <c r="CI52" s="155">
        <v>493642</v>
      </c>
      <c r="CJ52" s="155">
        <v>0</v>
      </c>
      <c r="CK52" s="155">
        <v>0</v>
      </c>
      <c r="CL52" s="155">
        <v>0</v>
      </c>
      <c r="CM52" s="155">
        <v>0</v>
      </c>
      <c r="CN52" s="155">
        <v>0</v>
      </c>
      <c r="CO52" s="156">
        <v>5322812</v>
      </c>
      <c r="CP52" s="155">
        <v>31085</v>
      </c>
      <c r="CQ52" s="155">
        <v>0</v>
      </c>
      <c r="CR52" s="155">
        <v>0</v>
      </c>
      <c r="CS52" s="155">
        <v>0</v>
      </c>
      <c r="CT52" s="155">
        <v>0</v>
      </c>
      <c r="CU52" s="155">
        <v>0</v>
      </c>
      <c r="CV52" s="155">
        <v>0</v>
      </c>
      <c r="CW52" s="155">
        <v>0</v>
      </c>
      <c r="CX52" s="155">
        <v>0</v>
      </c>
      <c r="CY52" s="155">
        <v>0</v>
      </c>
      <c r="CZ52" s="155">
        <v>0</v>
      </c>
      <c r="DA52" s="155">
        <v>0</v>
      </c>
      <c r="DB52" s="155">
        <v>569660</v>
      </c>
      <c r="DC52" s="155">
        <v>626793</v>
      </c>
      <c r="DD52" s="155">
        <v>629457</v>
      </c>
      <c r="DE52" s="155">
        <v>595322</v>
      </c>
      <c r="DF52" s="155">
        <v>489587</v>
      </c>
      <c r="DG52" s="155">
        <v>394483</v>
      </c>
      <c r="DH52" s="155">
        <v>330688</v>
      </c>
      <c r="DI52" s="155">
        <v>214247</v>
      </c>
      <c r="DJ52" s="155">
        <v>180718</v>
      </c>
      <c r="DK52" s="155">
        <v>124963</v>
      </c>
      <c r="DN52" s="5"/>
      <c r="DO52" s="5"/>
      <c r="DP52" s="5"/>
      <c r="DQ52" s="5"/>
      <c r="DR52" s="5"/>
      <c r="DS52" s="5"/>
    </row>
    <row r="53" spans="1:123" s="32" customFormat="1" ht="33.75" customHeight="1">
      <c r="A53" s="3" t="s">
        <v>53</v>
      </c>
      <c r="B53" s="155">
        <v>213214</v>
      </c>
      <c r="C53" s="155">
        <v>0</v>
      </c>
      <c r="D53" s="155">
        <v>76431</v>
      </c>
      <c r="E53" s="155">
        <v>0</v>
      </c>
      <c r="F53" s="155">
        <v>0</v>
      </c>
      <c r="G53" s="155">
        <v>47195</v>
      </c>
      <c r="H53" s="155">
        <v>36336</v>
      </c>
      <c r="I53" s="155">
        <v>10859</v>
      </c>
      <c r="J53" s="155">
        <v>218920</v>
      </c>
      <c r="K53" s="155">
        <v>0</v>
      </c>
      <c r="L53" s="155">
        <v>218920</v>
      </c>
      <c r="M53" s="155">
        <v>0</v>
      </c>
      <c r="N53" s="155">
        <v>177006</v>
      </c>
      <c r="O53" s="155">
        <v>783412</v>
      </c>
      <c r="P53" s="155">
        <v>650693</v>
      </c>
      <c r="Q53" s="155">
        <v>81024</v>
      </c>
      <c r="R53" s="155">
        <v>0</v>
      </c>
      <c r="S53" s="155">
        <v>51695</v>
      </c>
      <c r="T53" s="155">
        <v>0</v>
      </c>
      <c r="U53" s="155">
        <v>0</v>
      </c>
      <c r="V53" s="155">
        <v>3495289</v>
      </c>
      <c r="W53" s="155">
        <v>946615</v>
      </c>
      <c r="X53" s="155">
        <v>621376</v>
      </c>
      <c r="Y53" s="155">
        <v>15301</v>
      </c>
      <c r="Z53" s="155">
        <v>0</v>
      </c>
      <c r="AA53" s="155">
        <v>43260</v>
      </c>
      <c r="AB53" s="155">
        <v>0</v>
      </c>
      <c r="AC53" s="155">
        <v>0</v>
      </c>
      <c r="AD53" s="155">
        <v>0</v>
      </c>
      <c r="AE53" s="155">
        <v>1194075</v>
      </c>
      <c r="AF53" s="155">
        <v>1080</v>
      </c>
      <c r="AG53" s="155">
        <v>0</v>
      </c>
      <c r="AH53" s="155">
        <v>0</v>
      </c>
      <c r="AI53" s="155">
        <v>23900</v>
      </c>
      <c r="AJ53" s="155">
        <v>0</v>
      </c>
      <c r="AK53" s="155">
        <v>0</v>
      </c>
      <c r="AL53" s="155">
        <v>127465</v>
      </c>
      <c r="AM53" s="155">
        <v>0</v>
      </c>
      <c r="AN53" s="155">
        <v>483700</v>
      </c>
      <c r="AO53" s="155">
        <v>0</v>
      </c>
      <c r="AP53" s="155">
        <v>33700</v>
      </c>
      <c r="AQ53" s="155">
        <v>0</v>
      </c>
      <c r="AR53" s="155">
        <v>0</v>
      </c>
      <c r="AS53" s="155">
        <v>0</v>
      </c>
      <c r="AT53" s="155">
        <v>0</v>
      </c>
      <c r="AU53" s="155">
        <v>0</v>
      </c>
      <c r="AV53" s="155">
        <v>0</v>
      </c>
      <c r="AW53" s="155">
        <v>33700</v>
      </c>
      <c r="AX53" s="155">
        <v>0</v>
      </c>
      <c r="AY53" s="155">
        <v>0</v>
      </c>
      <c r="AZ53" s="155">
        <v>0</v>
      </c>
      <c r="BA53" s="155">
        <v>0</v>
      </c>
      <c r="BB53" s="155">
        <v>10426</v>
      </c>
      <c r="BC53" s="155">
        <v>0</v>
      </c>
      <c r="BD53" s="155">
        <v>0</v>
      </c>
      <c r="BE53" s="155">
        <v>0</v>
      </c>
      <c r="BF53" s="155">
        <v>0</v>
      </c>
      <c r="BG53" s="155">
        <v>0</v>
      </c>
      <c r="BH53" s="155">
        <v>0</v>
      </c>
      <c r="BI53" s="155">
        <v>0</v>
      </c>
      <c r="BJ53" s="155">
        <v>0</v>
      </c>
      <c r="BK53" s="155">
        <v>246145</v>
      </c>
      <c r="BL53" s="155">
        <v>0</v>
      </c>
      <c r="BM53" s="155">
        <v>0</v>
      </c>
      <c r="BN53" s="155">
        <v>0</v>
      </c>
      <c r="BO53" s="155">
        <v>61110</v>
      </c>
      <c r="BP53" s="155">
        <v>0</v>
      </c>
      <c r="BQ53" s="155">
        <v>1635147</v>
      </c>
      <c r="BR53" s="155">
        <v>0</v>
      </c>
      <c r="BS53" s="155">
        <v>0</v>
      </c>
      <c r="BT53" s="155">
        <v>34521</v>
      </c>
      <c r="BU53" s="155">
        <v>18700</v>
      </c>
      <c r="BV53" s="155">
        <v>133182</v>
      </c>
      <c r="BW53" s="155">
        <f t="shared" si="9"/>
        <v>7131998</v>
      </c>
      <c r="BX53" s="155">
        <v>0</v>
      </c>
      <c r="BY53" s="155">
        <v>1597851</v>
      </c>
      <c r="BZ53" s="155">
        <v>183383</v>
      </c>
      <c r="CA53" s="155">
        <v>162320</v>
      </c>
      <c r="CB53" s="155">
        <v>118866</v>
      </c>
      <c r="CC53" s="155">
        <v>43454</v>
      </c>
      <c r="CD53" s="155">
        <v>729445</v>
      </c>
      <c r="CE53" s="155">
        <v>495946</v>
      </c>
      <c r="CF53" s="155">
        <v>0</v>
      </c>
      <c r="CG53" s="155">
        <v>0</v>
      </c>
      <c r="CH53" s="155">
        <v>860785</v>
      </c>
      <c r="CI53" s="155">
        <v>3714888</v>
      </c>
      <c r="CJ53" s="155">
        <v>0</v>
      </c>
      <c r="CK53" s="155">
        <v>0</v>
      </c>
      <c r="CL53" s="155">
        <v>0</v>
      </c>
      <c r="CM53" s="155">
        <v>0</v>
      </c>
      <c r="CN53" s="155">
        <v>66709</v>
      </c>
      <c r="CO53" s="156">
        <v>6068037</v>
      </c>
      <c r="CP53" s="155">
        <v>853375</v>
      </c>
      <c r="CQ53" s="155">
        <v>59277</v>
      </c>
      <c r="CR53" s="155">
        <v>34135</v>
      </c>
      <c r="CS53" s="155">
        <v>19547</v>
      </c>
      <c r="CT53" s="155">
        <v>42264</v>
      </c>
      <c r="CU53" s="155">
        <v>55363</v>
      </c>
      <c r="CV53" s="155">
        <v>0</v>
      </c>
      <c r="CW53" s="155">
        <v>0</v>
      </c>
      <c r="CX53" s="155">
        <v>0</v>
      </c>
      <c r="CY53" s="155">
        <v>0</v>
      </c>
      <c r="CZ53" s="155">
        <v>0</v>
      </c>
      <c r="DA53" s="155">
        <v>0</v>
      </c>
      <c r="DB53" s="155">
        <v>624557</v>
      </c>
      <c r="DC53" s="155">
        <v>633148</v>
      </c>
      <c r="DD53" s="155">
        <v>649595</v>
      </c>
      <c r="DE53" s="155">
        <v>619958</v>
      </c>
      <c r="DF53" s="155">
        <v>563503</v>
      </c>
      <c r="DG53" s="155">
        <v>494910</v>
      </c>
      <c r="DH53" s="155">
        <v>441548</v>
      </c>
      <c r="DI53" s="155">
        <v>410619</v>
      </c>
      <c r="DJ53" s="155">
        <v>385940</v>
      </c>
      <c r="DK53" s="155">
        <v>363042</v>
      </c>
      <c r="DM53" s="37"/>
      <c r="DN53" s="33"/>
      <c r="DO53" s="33"/>
      <c r="DP53" s="33"/>
      <c r="DQ53" s="33"/>
      <c r="DR53" s="33"/>
      <c r="DS53" s="33"/>
    </row>
    <row r="54" spans="1:123" ht="33.75" customHeight="1">
      <c r="A54" s="2" t="s">
        <v>54</v>
      </c>
      <c r="B54" s="153">
        <v>58579</v>
      </c>
      <c r="C54" s="153">
        <v>3906</v>
      </c>
      <c r="D54" s="153">
        <v>25367</v>
      </c>
      <c r="E54" s="153">
        <v>0</v>
      </c>
      <c r="F54" s="153">
        <v>0</v>
      </c>
      <c r="G54" s="153">
        <v>32910</v>
      </c>
      <c r="H54" s="153">
        <v>0</v>
      </c>
      <c r="I54" s="153">
        <v>32910</v>
      </c>
      <c r="J54" s="153">
        <v>21970</v>
      </c>
      <c r="K54" s="153">
        <v>12880</v>
      </c>
      <c r="L54" s="153">
        <v>0</v>
      </c>
      <c r="M54" s="153">
        <v>9090</v>
      </c>
      <c r="N54" s="153">
        <v>21225</v>
      </c>
      <c r="O54" s="153">
        <v>324505</v>
      </c>
      <c r="P54" s="153">
        <v>324505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642508</v>
      </c>
      <c r="W54" s="153">
        <v>122880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140028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379600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53">
        <v>0</v>
      </c>
      <c r="AV54" s="153">
        <v>0</v>
      </c>
      <c r="AW54" s="153">
        <v>0</v>
      </c>
      <c r="AX54" s="153">
        <v>0</v>
      </c>
      <c r="AY54" s="153">
        <v>1119747</v>
      </c>
      <c r="AZ54" s="153">
        <v>0</v>
      </c>
      <c r="BA54" s="153">
        <v>0</v>
      </c>
      <c r="BB54" s="153">
        <v>6598</v>
      </c>
      <c r="BC54" s="153">
        <v>0</v>
      </c>
      <c r="BD54" s="153">
        <v>0</v>
      </c>
      <c r="BE54" s="153">
        <v>0</v>
      </c>
      <c r="BF54" s="153">
        <v>0</v>
      </c>
      <c r="BG54" s="153">
        <v>0</v>
      </c>
      <c r="BH54" s="153">
        <v>0</v>
      </c>
      <c r="BI54" s="153">
        <v>0</v>
      </c>
      <c r="BJ54" s="153">
        <v>0</v>
      </c>
      <c r="BK54" s="153">
        <v>15707</v>
      </c>
      <c r="BL54" s="153">
        <v>0</v>
      </c>
      <c r="BM54" s="153">
        <v>55</v>
      </c>
      <c r="BN54" s="153">
        <v>0</v>
      </c>
      <c r="BO54" s="153">
        <v>33217</v>
      </c>
      <c r="BP54" s="153">
        <v>0</v>
      </c>
      <c r="BQ54" s="153">
        <v>2479545</v>
      </c>
      <c r="BR54" s="153">
        <v>0</v>
      </c>
      <c r="BS54" s="153">
        <v>0</v>
      </c>
      <c r="BT54" s="153">
        <v>5900</v>
      </c>
      <c r="BU54" s="153">
        <v>5900</v>
      </c>
      <c r="BV54" s="153">
        <v>285617</v>
      </c>
      <c r="BW54" s="153">
        <f t="shared" si="9"/>
        <v>5073450</v>
      </c>
      <c r="BX54" s="153">
        <v>0</v>
      </c>
      <c r="BY54" s="153">
        <v>3256430</v>
      </c>
      <c r="BZ54" s="153">
        <v>41248</v>
      </c>
      <c r="CA54" s="153">
        <v>194329</v>
      </c>
      <c r="CB54" s="153">
        <v>190921</v>
      </c>
      <c r="CC54" s="153">
        <v>3408</v>
      </c>
      <c r="CD54" s="153">
        <v>907138</v>
      </c>
      <c r="CE54" s="153">
        <v>164031</v>
      </c>
      <c r="CF54" s="153">
        <v>0</v>
      </c>
      <c r="CG54" s="153">
        <v>0</v>
      </c>
      <c r="CH54" s="153">
        <v>173646</v>
      </c>
      <c r="CI54" s="153">
        <v>536007</v>
      </c>
      <c r="CJ54" s="153">
        <v>0</v>
      </c>
      <c r="CK54" s="153">
        <v>0</v>
      </c>
      <c r="CL54" s="153">
        <v>0</v>
      </c>
      <c r="CM54" s="153">
        <v>0</v>
      </c>
      <c r="CN54" s="153">
        <v>5900</v>
      </c>
      <c r="CO54" s="154">
        <v>3869559</v>
      </c>
      <c r="CP54" s="153">
        <v>733946</v>
      </c>
      <c r="CQ54" s="153">
        <v>399731</v>
      </c>
      <c r="CR54" s="153">
        <v>14402</v>
      </c>
      <c r="CS54" s="153">
        <v>0</v>
      </c>
      <c r="CT54" s="153">
        <v>51892</v>
      </c>
      <c r="CU54" s="153">
        <v>3920</v>
      </c>
      <c r="CV54" s="153">
        <v>0</v>
      </c>
      <c r="CW54" s="153">
        <v>0</v>
      </c>
      <c r="CX54" s="153">
        <v>0</v>
      </c>
      <c r="CY54" s="153">
        <v>0</v>
      </c>
      <c r="CZ54" s="153">
        <v>0</v>
      </c>
      <c r="DA54" s="153">
        <v>0</v>
      </c>
      <c r="DB54" s="153">
        <v>434334</v>
      </c>
      <c r="DC54" s="153">
        <v>441602</v>
      </c>
      <c r="DD54" s="153">
        <v>466936</v>
      </c>
      <c r="DE54" s="153">
        <v>437281</v>
      </c>
      <c r="DF54" s="153">
        <v>402355</v>
      </c>
      <c r="DG54" s="153">
        <v>362521</v>
      </c>
      <c r="DH54" s="153">
        <v>337038</v>
      </c>
      <c r="DI54" s="153">
        <v>327058</v>
      </c>
      <c r="DJ54" s="153">
        <v>296878</v>
      </c>
      <c r="DK54" s="153">
        <v>250399</v>
      </c>
      <c r="DN54" s="5"/>
      <c r="DO54" s="5"/>
      <c r="DP54" s="5"/>
      <c r="DQ54" s="5"/>
      <c r="DR54" s="5"/>
      <c r="DS54" s="5"/>
    </row>
    <row r="55" spans="1:123" ht="33.75" customHeight="1">
      <c r="A55" s="3" t="s">
        <v>55</v>
      </c>
      <c r="B55" s="155">
        <v>19009</v>
      </c>
      <c r="C55" s="155">
        <v>0</v>
      </c>
      <c r="D55" s="155">
        <v>287707</v>
      </c>
      <c r="E55" s="155">
        <v>261734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58810</v>
      </c>
      <c r="P55" s="155">
        <v>0</v>
      </c>
      <c r="Q55" s="155">
        <v>58810</v>
      </c>
      <c r="R55" s="155">
        <v>0</v>
      </c>
      <c r="S55" s="155">
        <v>0</v>
      </c>
      <c r="T55" s="155">
        <v>0</v>
      </c>
      <c r="U55" s="155">
        <v>0</v>
      </c>
      <c r="V55" s="155">
        <v>79547</v>
      </c>
      <c r="W55" s="155">
        <v>0</v>
      </c>
      <c r="X55" s="155">
        <v>0</v>
      </c>
      <c r="Y55" s="155">
        <v>2140</v>
      </c>
      <c r="Z55" s="155">
        <v>0</v>
      </c>
      <c r="AA55" s="155">
        <v>0</v>
      </c>
      <c r="AB55" s="155">
        <v>0</v>
      </c>
      <c r="AC55" s="155">
        <v>0</v>
      </c>
      <c r="AD55" s="155">
        <v>0</v>
      </c>
      <c r="AE55" s="155">
        <v>0</v>
      </c>
      <c r="AF55" s="155">
        <v>0</v>
      </c>
      <c r="AG55" s="155">
        <v>0</v>
      </c>
      <c r="AH55" s="155">
        <v>0</v>
      </c>
      <c r="AI55" s="155">
        <v>0</v>
      </c>
      <c r="AJ55" s="155">
        <v>0</v>
      </c>
      <c r="AK55" s="155">
        <v>0</v>
      </c>
      <c r="AL55" s="155">
        <v>0</v>
      </c>
      <c r="AM55" s="155">
        <v>0</v>
      </c>
      <c r="AN55" s="155">
        <v>0</v>
      </c>
      <c r="AO55" s="155">
        <v>0</v>
      </c>
      <c r="AP55" s="155">
        <v>0</v>
      </c>
      <c r="AQ55" s="155">
        <v>0</v>
      </c>
      <c r="AR55" s="155">
        <v>0</v>
      </c>
      <c r="AS55" s="155">
        <v>0</v>
      </c>
      <c r="AT55" s="155">
        <v>0</v>
      </c>
      <c r="AU55" s="155">
        <v>0</v>
      </c>
      <c r="AV55" s="155">
        <v>0</v>
      </c>
      <c r="AW55" s="155">
        <v>0</v>
      </c>
      <c r="AX55" s="155">
        <v>0</v>
      </c>
      <c r="AY55" s="155">
        <v>0</v>
      </c>
      <c r="AZ55" s="155">
        <v>0</v>
      </c>
      <c r="BA55" s="155">
        <v>0</v>
      </c>
      <c r="BB55" s="155">
        <v>0</v>
      </c>
      <c r="BC55" s="155">
        <v>0</v>
      </c>
      <c r="BD55" s="155">
        <v>0</v>
      </c>
      <c r="BE55" s="155">
        <v>0</v>
      </c>
      <c r="BF55" s="155">
        <v>0</v>
      </c>
      <c r="BG55" s="155">
        <v>0</v>
      </c>
      <c r="BH55" s="155">
        <v>0</v>
      </c>
      <c r="BI55" s="155">
        <v>0</v>
      </c>
      <c r="BJ55" s="155">
        <v>0</v>
      </c>
      <c r="BK55" s="155">
        <v>38019</v>
      </c>
      <c r="BL55" s="155">
        <v>0</v>
      </c>
      <c r="BM55" s="155">
        <v>0</v>
      </c>
      <c r="BN55" s="155">
        <v>0</v>
      </c>
      <c r="BO55" s="155">
        <v>22066</v>
      </c>
      <c r="BP55" s="155">
        <v>0</v>
      </c>
      <c r="BQ55" s="155">
        <v>1250652</v>
      </c>
      <c r="BR55" s="155">
        <v>0</v>
      </c>
      <c r="BS55" s="155">
        <v>0</v>
      </c>
      <c r="BT55" s="155">
        <v>94650</v>
      </c>
      <c r="BU55" s="155">
        <v>0</v>
      </c>
      <c r="BV55" s="155">
        <v>365193</v>
      </c>
      <c r="BW55" s="155">
        <f t="shared" si="9"/>
        <v>2215653</v>
      </c>
      <c r="BX55" s="155">
        <v>0</v>
      </c>
      <c r="BY55" s="155">
        <v>1612598</v>
      </c>
      <c r="BZ55" s="155">
        <v>25973</v>
      </c>
      <c r="CA55" s="155">
        <v>181303</v>
      </c>
      <c r="CB55" s="155">
        <v>157490</v>
      </c>
      <c r="CC55" s="155">
        <v>23813</v>
      </c>
      <c r="CD55" s="155">
        <v>259536</v>
      </c>
      <c r="CE55" s="155">
        <v>89518</v>
      </c>
      <c r="CF55" s="155">
        <v>0</v>
      </c>
      <c r="CG55" s="155">
        <v>0</v>
      </c>
      <c r="CH55" s="155">
        <v>0</v>
      </c>
      <c r="CI55" s="155">
        <v>67566</v>
      </c>
      <c r="CJ55" s="155">
        <v>0</v>
      </c>
      <c r="CK55" s="155">
        <v>0</v>
      </c>
      <c r="CL55" s="155">
        <v>0</v>
      </c>
      <c r="CM55" s="155">
        <v>0</v>
      </c>
      <c r="CN55" s="155">
        <v>94650</v>
      </c>
      <c r="CO55" s="156">
        <v>1704421</v>
      </c>
      <c r="CP55" s="155">
        <v>210380</v>
      </c>
      <c r="CQ55" s="155">
        <v>274879</v>
      </c>
      <c r="CR55" s="155">
        <v>25973</v>
      </c>
      <c r="CS55" s="155">
        <v>0</v>
      </c>
      <c r="CT55" s="155">
        <v>0</v>
      </c>
      <c r="CU55" s="155">
        <v>0</v>
      </c>
      <c r="CV55" s="155">
        <v>0</v>
      </c>
      <c r="CW55" s="155">
        <v>0</v>
      </c>
      <c r="CX55" s="155">
        <v>0</v>
      </c>
      <c r="CY55" s="155">
        <v>0</v>
      </c>
      <c r="CZ55" s="155">
        <v>0</v>
      </c>
      <c r="DA55" s="155">
        <v>0</v>
      </c>
      <c r="DB55" s="155">
        <v>212421</v>
      </c>
      <c r="DC55" s="155">
        <v>209671</v>
      </c>
      <c r="DD55" s="155">
        <v>205392</v>
      </c>
      <c r="DE55" s="155">
        <v>193740</v>
      </c>
      <c r="DF55" s="155">
        <v>179365</v>
      </c>
      <c r="DG55" s="155">
        <v>153326</v>
      </c>
      <c r="DH55" s="155">
        <v>147049</v>
      </c>
      <c r="DI55" s="155">
        <v>130001</v>
      </c>
      <c r="DJ55" s="155">
        <v>122424</v>
      </c>
      <c r="DK55" s="155">
        <v>115530</v>
      </c>
      <c r="DN55" s="5"/>
      <c r="DO55" s="5"/>
      <c r="DP55" s="5"/>
      <c r="DQ55" s="5"/>
      <c r="DR55" s="5"/>
      <c r="DS55" s="5"/>
    </row>
    <row r="56" spans="1:123" ht="33.75" customHeight="1">
      <c r="A56" s="3" t="s">
        <v>56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176265</v>
      </c>
      <c r="P56" s="155">
        <v>90384</v>
      </c>
      <c r="Q56" s="155">
        <v>0</v>
      </c>
      <c r="R56" s="155">
        <v>0</v>
      </c>
      <c r="S56" s="155">
        <v>85881</v>
      </c>
      <c r="T56" s="155">
        <v>0</v>
      </c>
      <c r="U56" s="155">
        <v>0</v>
      </c>
      <c r="V56" s="155">
        <v>12761</v>
      </c>
      <c r="W56" s="155">
        <v>0</v>
      </c>
      <c r="X56" s="155">
        <v>0</v>
      </c>
      <c r="Y56" s="155">
        <v>0</v>
      </c>
      <c r="Z56" s="155">
        <v>0</v>
      </c>
      <c r="AA56" s="155">
        <v>0</v>
      </c>
      <c r="AB56" s="155">
        <v>0</v>
      </c>
      <c r="AC56" s="155">
        <v>0</v>
      </c>
      <c r="AD56" s="155">
        <v>0</v>
      </c>
      <c r="AE56" s="155">
        <v>3956</v>
      </c>
      <c r="AF56" s="155">
        <v>0</v>
      </c>
      <c r="AG56" s="155">
        <v>0</v>
      </c>
      <c r="AH56" s="155">
        <v>0</v>
      </c>
      <c r="AI56" s="155">
        <v>0</v>
      </c>
      <c r="AJ56" s="155">
        <v>0</v>
      </c>
      <c r="AK56" s="155">
        <v>0</v>
      </c>
      <c r="AL56" s="155">
        <v>0</v>
      </c>
      <c r="AM56" s="155">
        <v>0</v>
      </c>
      <c r="AN56" s="155">
        <v>0</v>
      </c>
      <c r="AO56" s="155">
        <v>0</v>
      </c>
      <c r="AP56" s="155">
        <v>0</v>
      </c>
      <c r="AQ56" s="155">
        <v>0</v>
      </c>
      <c r="AR56" s="155">
        <v>0</v>
      </c>
      <c r="AS56" s="155">
        <v>0</v>
      </c>
      <c r="AT56" s="155">
        <v>0</v>
      </c>
      <c r="AU56" s="155">
        <v>0</v>
      </c>
      <c r="AV56" s="155">
        <v>0</v>
      </c>
      <c r="AW56" s="155">
        <v>0</v>
      </c>
      <c r="AX56" s="155">
        <v>0</v>
      </c>
      <c r="AY56" s="155">
        <v>0</v>
      </c>
      <c r="AZ56" s="155">
        <v>0</v>
      </c>
      <c r="BA56" s="155">
        <v>0</v>
      </c>
      <c r="BB56" s="155">
        <v>0</v>
      </c>
      <c r="BC56" s="155">
        <v>0</v>
      </c>
      <c r="BD56" s="155">
        <v>0</v>
      </c>
      <c r="BE56" s="155">
        <v>0</v>
      </c>
      <c r="BF56" s="155">
        <v>0</v>
      </c>
      <c r="BG56" s="155">
        <v>0</v>
      </c>
      <c r="BH56" s="155">
        <v>0</v>
      </c>
      <c r="BI56" s="155">
        <v>0</v>
      </c>
      <c r="BJ56" s="155">
        <v>0</v>
      </c>
      <c r="BK56" s="155">
        <v>24197</v>
      </c>
      <c r="BL56" s="155">
        <v>0</v>
      </c>
      <c r="BM56" s="155">
        <v>0</v>
      </c>
      <c r="BN56" s="155">
        <v>0</v>
      </c>
      <c r="BO56" s="155">
        <v>15802</v>
      </c>
      <c r="BP56" s="155">
        <v>0</v>
      </c>
      <c r="BQ56" s="155">
        <v>542616</v>
      </c>
      <c r="BR56" s="155">
        <v>0</v>
      </c>
      <c r="BS56" s="155">
        <v>0</v>
      </c>
      <c r="BT56" s="155">
        <v>20800</v>
      </c>
      <c r="BU56" s="155">
        <v>20800</v>
      </c>
      <c r="BV56" s="155">
        <v>342895</v>
      </c>
      <c r="BW56" s="155">
        <f t="shared" si="9"/>
        <v>1135336</v>
      </c>
      <c r="BX56" s="155">
        <v>0</v>
      </c>
      <c r="BY56" s="155">
        <v>829569</v>
      </c>
      <c r="BZ56" s="155">
        <v>43227</v>
      </c>
      <c r="CA56" s="155">
        <v>164540</v>
      </c>
      <c r="CB56" s="155">
        <v>40722</v>
      </c>
      <c r="CC56" s="155">
        <v>123818</v>
      </c>
      <c r="CD56" s="155">
        <v>120427</v>
      </c>
      <c r="CE56" s="155">
        <v>120427</v>
      </c>
      <c r="CF56" s="155">
        <v>0</v>
      </c>
      <c r="CG56" s="155">
        <v>0</v>
      </c>
      <c r="CH56" s="155">
        <v>0</v>
      </c>
      <c r="CI56" s="155">
        <v>0</v>
      </c>
      <c r="CJ56" s="155">
        <v>0</v>
      </c>
      <c r="CK56" s="155">
        <v>0</v>
      </c>
      <c r="CL56" s="155">
        <v>0</v>
      </c>
      <c r="CM56" s="155">
        <v>0</v>
      </c>
      <c r="CN56" s="155">
        <v>20800</v>
      </c>
      <c r="CO56" s="156">
        <v>683975</v>
      </c>
      <c r="CP56" s="155">
        <v>424995</v>
      </c>
      <c r="CQ56" s="155">
        <v>26366</v>
      </c>
      <c r="CR56" s="155">
        <v>0</v>
      </c>
      <c r="CS56" s="155">
        <v>0</v>
      </c>
      <c r="CT56" s="155">
        <v>0</v>
      </c>
      <c r="CU56" s="155">
        <v>0</v>
      </c>
      <c r="CV56" s="155">
        <v>0</v>
      </c>
      <c r="CW56" s="155">
        <v>0</v>
      </c>
      <c r="CX56" s="155">
        <v>0</v>
      </c>
      <c r="CY56" s="155">
        <v>0</v>
      </c>
      <c r="CZ56" s="155">
        <v>0</v>
      </c>
      <c r="DA56" s="155">
        <v>0</v>
      </c>
      <c r="DB56" s="155">
        <v>156760</v>
      </c>
      <c r="DC56" s="155">
        <v>146299</v>
      </c>
      <c r="DD56" s="155">
        <v>119444</v>
      </c>
      <c r="DE56" s="155">
        <v>98847</v>
      </c>
      <c r="DF56" s="155">
        <v>95259</v>
      </c>
      <c r="DG56" s="155">
        <v>83207</v>
      </c>
      <c r="DH56" s="155">
        <v>79269</v>
      </c>
      <c r="DI56" s="155">
        <v>76088</v>
      </c>
      <c r="DJ56" s="155">
        <v>51320</v>
      </c>
      <c r="DK56" s="155">
        <v>44107</v>
      </c>
      <c r="DN56" s="5"/>
      <c r="DO56" s="5"/>
      <c r="DP56" s="5"/>
      <c r="DQ56" s="5"/>
      <c r="DR56" s="5"/>
      <c r="DS56" s="5"/>
    </row>
    <row r="57" spans="1:123" ht="33.75" customHeight="1">
      <c r="A57" s="3" t="s">
        <v>57</v>
      </c>
      <c r="B57" s="155">
        <v>78584</v>
      </c>
      <c r="C57" s="155">
        <v>56245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656</v>
      </c>
      <c r="W57" s="155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0</v>
      </c>
      <c r="AC57" s="155">
        <v>0</v>
      </c>
      <c r="AD57" s="155">
        <v>0</v>
      </c>
      <c r="AE57" s="155">
        <v>656</v>
      </c>
      <c r="AF57" s="155">
        <v>0</v>
      </c>
      <c r="AG57" s="155">
        <v>0</v>
      </c>
      <c r="AH57" s="155">
        <v>0</v>
      </c>
      <c r="AI57" s="155">
        <v>0</v>
      </c>
      <c r="AJ57" s="155">
        <v>0</v>
      </c>
      <c r="AK57" s="155">
        <v>0</v>
      </c>
      <c r="AL57" s="155">
        <v>0</v>
      </c>
      <c r="AM57" s="155">
        <v>0</v>
      </c>
      <c r="AN57" s="155">
        <v>0</v>
      </c>
      <c r="AO57" s="155">
        <v>0</v>
      </c>
      <c r="AP57" s="155">
        <v>0</v>
      </c>
      <c r="AQ57" s="155">
        <v>0</v>
      </c>
      <c r="AR57" s="155">
        <v>0</v>
      </c>
      <c r="AS57" s="155">
        <v>0</v>
      </c>
      <c r="AT57" s="155">
        <v>0</v>
      </c>
      <c r="AU57" s="155">
        <v>0</v>
      </c>
      <c r="AV57" s="155">
        <v>0</v>
      </c>
      <c r="AW57" s="155">
        <v>0</v>
      </c>
      <c r="AX57" s="155">
        <v>0</v>
      </c>
      <c r="AY57" s="155">
        <v>0</v>
      </c>
      <c r="AZ57" s="155">
        <v>0</v>
      </c>
      <c r="BA57" s="155">
        <v>0</v>
      </c>
      <c r="BB57" s="155">
        <v>0</v>
      </c>
      <c r="BC57" s="155">
        <v>0</v>
      </c>
      <c r="BD57" s="155">
        <v>0</v>
      </c>
      <c r="BE57" s="155">
        <v>0</v>
      </c>
      <c r="BF57" s="155">
        <v>0</v>
      </c>
      <c r="BG57" s="155">
        <v>0</v>
      </c>
      <c r="BH57" s="155">
        <v>0</v>
      </c>
      <c r="BI57" s="155">
        <v>0</v>
      </c>
      <c r="BJ57" s="155">
        <v>0</v>
      </c>
      <c r="BK57" s="155">
        <v>130</v>
      </c>
      <c r="BL57" s="155">
        <v>0</v>
      </c>
      <c r="BM57" s="155">
        <v>0</v>
      </c>
      <c r="BN57" s="155">
        <v>0</v>
      </c>
      <c r="BO57" s="155">
        <v>29652</v>
      </c>
      <c r="BP57" s="155">
        <v>0</v>
      </c>
      <c r="BQ57" s="155">
        <v>196194</v>
      </c>
      <c r="BR57" s="155">
        <v>0</v>
      </c>
      <c r="BS57" s="155">
        <v>0</v>
      </c>
      <c r="BT57" s="155">
        <v>0</v>
      </c>
      <c r="BU57" s="155">
        <v>0</v>
      </c>
      <c r="BV57" s="155">
        <v>594918</v>
      </c>
      <c r="BW57" s="155">
        <f t="shared" si="9"/>
        <v>900134</v>
      </c>
      <c r="BX57" s="155">
        <v>0</v>
      </c>
      <c r="BY57" s="155">
        <v>723470</v>
      </c>
      <c r="BZ57" s="155">
        <v>7835</v>
      </c>
      <c r="CA57" s="155">
        <v>14586</v>
      </c>
      <c r="CB57" s="155">
        <v>0</v>
      </c>
      <c r="CC57" s="155">
        <v>14586</v>
      </c>
      <c r="CD57" s="155">
        <v>162078</v>
      </c>
      <c r="CE57" s="155">
        <v>162078</v>
      </c>
      <c r="CF57" s="155">
        <v>0</v>
      </c>
      <c r="CG57" s="155">
        <v>0</v>
      </c>
      <c r="CH57" s="155">
        <v>0</v>
      </c>
      <c r="CI57" s="155">
        <v>0</v>
      </c>
      <c r="CJ57" s="155">
        <v>0</v>
      </c>
      <c r="CK57" s="155">
        <v>0</v>
      </c>
      <c r="CL57" s="155">
        <v>0</v>
      </c>
      <c r="CM57" s="155">
        <v>0</v>
      </c>
      <c r="CN57" s="155">
        <v>0</v>
      </c>
      <c r="CO57" s="156">
        <v>415320</v>
      </c>
      <c r="CP57" s="155">
        <v>137354</v>
      </c>
      <c r="CQ57" s="155">
        <v>347460</v>
      </c>
      <c r="CR57" s="155">
        <v>0</v>
      </c>
      <c r="CS57" s="155">
        <v>0</v>
      </c>
      <c r="CT57" s="155">
        <v>0</v>
      </c>
      <c r="CU57" s="155">
        <v>0</v>
      </c>
      <c r="CV57" s="155">
        <v>0</v>
      </c>
      <c r="CW57" s="155">
        <v>0</v>
      </c>
      <c r="CX57" s="155">
        <v>0</v>
      </c>
      <c r="CY57" s="155">
        <v>0</v>
      </c>
      <c r="CZ57" s="155">
        <v>0</v>
      </c>
      <c r="DA57" s="155">
        <v>0</v>
      </c>
      <c r="DB57" s="155">
        <v>106270</v>
      </c>
      <c r="DC57" s="155">
        <v>91044</v>
      </c>
      <c r="DD57" s="155">
        <v>88124</v>
      </c>
      <c r="DE57" s="155">
        <v>77803</v>
      </c>
      <c r="DF57" s="155">
        <v>62575</v>
      </c>
      <c r="DG57" s="155">
        <v>42548</v>
      </c>
      <c r="DH57" s="155">
        <v>41638</v>
      </c>
      <c r="DI57" s="155">
        <v>41638</v>
      </c>
      <c r="DJ57" s="155">
        <v>41638</v>
      </c>
      <c r="DK57" s="155">
        <v>0</v>
      </c>
      <c r="DN57" s="5"/>
      <c r="DO57" s="5"/>
      <c r="DP57" s="5"/>
      <c r="DQ57" s="5"/>
      <c r="DR57" s="5"/>
      <c r="DS57" s="5"/>
    </row>
    <row r="58" spans="1:123" s="32" customFormat="1" ht="33.75" customHeight="1">
      <c r="A58" s="4" t="s">
        <v>58</v>
      </c>
      <c r="B58" s="151">
        <v>0</v>
      </c>
      <c r="C58" s="151">
        <v>0</v>
      </c>
      <c r="D58" s="151">
        <v>0</v>
      </c>
      <c r="E58" s="151">
        <v>0</v>
      </c>
      <c r="F58" s="151">
        <v>0</v>
      </c>
      <c r="G58" s="151">
        <v>15319</v>
      </c>
      <c r="H58" s="151">
        <v>0</v>
      </c>
      <c r="I58" s="151">
        <v>15319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120292</v>
      </c>
      <c r="P58" s="151">
        <v>115092</v>
      </c>
      <c r="Q58" s="151">
        <v>0</v>
      </c>
      <c r="R58" s="151">
        <v>0</v>
      </c>
      <c r="S58" s="151">
        <v>5200</v>
      </c>
      <c r="T58" s="151">
        <v>0</v>
      </c>
      <c r="U58" s="151">
        <v>0</v>
      </c>
      <c r="V58" s="151">
        <v>79273</v>
      </c>
      <c r="W58" s="151">
        <v>0</v>
      </c>
      <c r="X58" s="151">
        <v>0</v>
      </c>
      <c r="Y58" s="151">
        <v>0</v>
      </c>
      <c r="Z58" s="151">
        <v>0</v>
      </c>
      <c r="AA58" s="151">
        <v>0</v>
      </c>
      <c r="AB58" s="151">
        <v>0</v>
      </c>
      <c r="AC58" s="151">
        <v>0</v>
      </c>
      <c r="AD58" s="151">
        <v>0</v>
      </c>
      <c r="AE58" s="151">
        <v>32947</v>
      </c>
      <c r="AF58" s="151">
        <v>0</v>
      </c>
      <c r="AG58" s="151">
        <v>0</v>
      </c>
      <c r="AH58" s="151">
        <v>0</v>
      </c>
      <c r="AI58" s="151">
        <v>0</v>
      </c>
      <c r="AJ58" s="151">
        <v>0</v>
      </c>
      <c r="AK58" s="151">
        <v>0</v>
      </c>
      <c r="AL58" s="151">
        <v>0</v>
      </c>
      <c r="AM58" s="151">
        <v>0</v>
      </c>
      <c r="AN58" s="151">
        <v>46326</v>
      </c>
      <c r="AO58" s="151">
        <v>0</v>
      </c>
      <c r="AP58" s="151">
        <v>0</v>
      </c>
      <c r="AQ58" s="151">
        <v>0</v>
      </c>
      <c r="AR58" s="151">
        <v>0</v>
      </c>
      <c r="AS58" s="151">
        <v>0</v>
      </c>
      <c r="AT58" s="151">
        <v>0</v>
      </c>
      <c r="AU58" s="151">
        <v>0</v>
      </c>
      <c r="AV58" s="151">
        <v>0</v>
      </c>
      <c r="AW58" s="151">
        <v>0</v>
      </c>
      <c r="AX58" s="151">
        <v>179909</v>
      </c>
      <c r="AY58" s="151">
        <v>648199</v>
      </c>
      <c r="AZ58" s="151">
        <v>0</v>
      </c>
      <c r="BA58" s="151">
        <v>0</v>
      </c>
      <c r="BB58" s="151">
        <v>0</v>
      </c>
      <c r="BC58" s="151">
        <v>0</v>
      </c>
      <c r="BD58" s="151">
        <v>0</v>
      </c>
      <c r="BE58" s="151">
        <v>0</v>
      </c>
      <c r="BF58" s="151">
        <v>0</v>
      </c>
      <c r="BG58" s="151">
        <v>0</v>
      </c>
      <c r="BH58" s="151">
        <v>0</v>
      </c>
      <c r="BI58" s="151">
        <v>0</v>
      </c>
      <c r="BJ58" s="151">
        <v>0</v>
      </c>
      <c r="BK58" s="151">
        <v>7657</v>
      </c>
      <c r="BL58" s="151">
        <v>0</v>
      </c>
      <c r="BM58" s="151">
        <v>0</v>
      </c>
      <c r="BN58" s="151">
        <v>0</v>
      </c>
      <c r="BO58" s="151">
        <v>6853</v>
      </c>
      <c r="BP58" s="151">
        <v>0</v>
      </c>
      <c r="BQ58" s="151">
        <v>1060952</v>
      </c>
      <c r="BR58" s="151">
        <v>0</v>
      </c>
      <c r="BS58" s="151">
        <v>0</v>
      </c>
      <c r="BT58" s="151">
        <v>0</v>
      </c>
      <c r="BU58" s="151">
        <v>0</v>
      </c>
      <c r="BV58" s="151">
        <v>8766</v>
      </c>
      <c r="BW58" s="151">
        <f t="shared" si="9"/>
        <v>2127220</v>
      </c>
      <c r="BX58" s="151">
        <v>0</v>
      </c>
      <c r="BY58" s="151">
        <v>1515114</v>
      </c>
      <c r="BZ58" s="151">
        <v>1455</v>
      </c>
      <c r="CA58" s="151">
        <v>249537</v>
      </c>
      <c r="CB58" s="151">
        <v>130636</v>
      </c>
      <c r="CC58" s="151">
        <v>118901</v>
      </c>
      <c r="CD58" s="151">
        <v>46320</v>
      </c>
      <c r="CE58" s="151">
        <v>46320</v>
      </c>
      <c r="CF58" s="151">
        <v>0</v>
      </c>
      <c r="CG58" s="151">
        <v>0</v>
      </c>
      <c r="CH58" s="151">
        <v>0</v>
      </c>
      <c r="CI58" s="151">
        <v>316249</v>
      </c>
      <c r="CJ58" s="151">
        <v>0</v>
      </c>
      <c r="CK58" s="151">
        <v>0</v>
      </c>
      <c r="CL58" s="151">
        <v>0</v>
      </c>
      <c r="CM58" s="151">
        <v>0</v>
      </c>
      <c r="CN58" s="151">
        <v>0</v>
      </c>
      <c r="CO58" s="161">
        <v>1951742</v>
      </c>
      <c r="CP58" s="151">
        <v>172354</v>
      </c>
      <c r="CQ58" s="151">
        <v>0</v>
      </c>
      <c r="CR58" s="151">
        <v>0</v>
      </c>
      <c r="CS58" s="151">
        <v>1399</v>
      </c>
      <c r="CT58" s="151">
        <v>0</v>
      </c>
      <c r="CU58" s="151">
        <v>0</v>
      </c>
      <c r="CV58" s="151">
        <v>284</v>
      </c>
      <c r="CW58" s="151">
        <v>704</v>
      </c>
      <c r="CX58" s="151">
        <v>0</v>
      </c>
      <c r="CY58" s="151">
        <v>737</v>
      </c>
      <c r="CZ58" s="151">
        <v>0</v>
      </c>
      <c r="DA58" s="151">
        <v>0</v>
      </c>
      <c r="DB58" s="151">
        <v>304597</v>
      </c>
      <c r="DC58" s="151">
        <v>286635</v>
      </c>
      <c r="DD58" s="151">
        <v>276936</v>
      </c>
      <c r="DE58" s="151">
        <v>247253</v>
      </c>
      <c r="DF58" s="151">
        <v>208511</v>
      </c>
      <c r="DG58" s="151">
        <v>171028</v>
      </c>
      <c r="DH58" s="151">
        <v>137653</v>
      </c>
      <c r="DI58" s="151">
        <v>101270</v>
      </c>
      <c r="DJ58" s="151">
        <v>67629</v>
      </c>
      <c r="DK58" s="151">
        <v>36284</v>
      </c>
      <c r="DM58" s="37"/>
      <c r="DN58" s="33"/>
      <c r="DO58" s="33"/>
      <c r="DP58" s="33"/>
      <c r="DQ58" s="33"/>
      <c r="DR58" s="33"/>
      <c r="DS58" s="33"/>
    </row>
    <row r="59" spans="1:123" ht="33.75" customHeight="1">
      <c r="A59" s="3" t="s">
        <v>59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55">
        <v>0</v>
      </c>
      <c r="V59" s="155">
        <v>0</v>
      </c>
      <c r="W59" s="155">
        <v>0</v>
      </c>
      <c r="X59" s="155">
        <v>0</v>
      </c>
      <c r="Y59" s="155">
        <v>0</v>
      </c>
      <c r="Z59" s="155">
        <v>0</v>
      </c>
      <c r="AA59" s="155">
        <v>0</v>
      </c>
      <c r="AB59" s="155">
        <v>0</v>
      </c>
      <c r="AC59" s="155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0</v>
      </c>
      <c r="AJ59" s="155">
        <v>0</v>
      </c>
      <c r="AK59" s="155">
        <v>0</v>
      </c>
      <c r="AL59" s="155">
        <v>0</v>
      </c>
      <c r="AM59" s="155">
        <v>0</v>
      </c>
      <c r="AN59" s="155">
        <v>0</v>
      </c>
      <c r="AO59" s="155">
        <v>0</v>
      </c>
      <c r="AP59" s="155">
        <v>0</v>
      </c>
      <c r="AQ59" s="155">
        <v>0</v>
      </c>
      <c r="AR59" s="155">
        <v>0</v>
      </c>
      <c r="AS59" s="155">
        <v>0</v>
      </c>
      <c r="AT59" s="155">
        <v>0</v>
      </c>
      <c r="AU59" s="155">
        <v>0</v>
      </c>
      <c r="AV59" s="155">
        <v>0</v>
      </c>
      <c r="AW59" s="155">
        <v>0</v>
      </c>
      <c r="AX59" s="155">
        <v>0</v>
      </c>
      <c r="AY59" s="155">
        <v>0</v>
      </c>
      <c r="AZ59" s="155">
        <v>0</v>
      </c>
      <c r="BA59" s="155">
        <v>0</v>
      </c>
      <c r="BB59" s="155">
        <v>0</v>
      </c>
      <c r="BC59" s="155">
        <v>0</v>
      </c>
      <c r="BD59" s="155">
        <v>0</v>
      </c>
      <c r="BE59" s="155">
        <v>0</v>
      </c>
      <c r="BF59" s="155">
        <v>0</v>
      </c>
      <c r="BG59" s="155">
        <v>0</v>
      </c>
      <c r="BH59" s="155">
        <v>0</v>
      </c>
      <c r="BI59" s="155">
        <v>0</v>
      </c>
      <c r="BJ59" s="155">
        <v>0</v>
      </c>
      <c r="BK59" s="155">
        <v>0</v>
      </c>
      <c r="BL59" s="155">
        <v>0</v>
      </c>
      <c r="BM59" s="155">
        <v>0</v>
      </c>
      <c r="BN59" s="155">
        <v>0</v>
      </c>
      <c r="BO59" s="155">
        <v>2866</v>
      </c>
      <c r="BP59" s="155">
        <v>0</v>
      </c>
      <c r="BQ59" s="155">
        <v>0</v>
      </c>
      <c r="BR59" s="155">
        <v>0</v>
      </c>
      <c r="BS59" s="155">
        <v>0</v>
      </c>
      <c r="BT59" s="155">
        <v>0</v>
      </c>
      <c r="BU59" s="155">
        <v>0</v>
      </c>
      <c r="BV59" s="155">
        <v>0</v>
      </c>
      <c r="BW59" s="155">
        <f t="shared" si="9"/>
        <v>2866</v>
      </c>
      <c r="BX59" s="155">
        <v>0</v>
      </c>
      <c r="BY59" s="155">
        <v>2866</v>
      </c>
      <c r="BZ59" s="155">
        <v>0</v>
      </c>
      <c r="CA59" s="155">
        <v>0</v>
      </c>
      <c r="CB59" s="155">
        <v>0</v>
      </c>
      <c r="CC59" s="155">
        <v>0</v>
      </c>
      <c r="CD59" s="155">
        <v>0</v>
      </c>
      <c r="CE59" s="155">
        <v>0</v>
      </c>
      <c r="CF59" s="155">
        <v>0</v>
      </c>
      <c r="CG59" s="155">
        <v>0</v>
      </c>
      <c r="CH59" s="155">
        <v>0</v>
      </c>
      <c r="CI59" s="155">
        <v>0</v>
      </c>
      <c r="CJ59" s="155">
        <v>0</v>
      </c>
      <c r="CK59" s="155">
        <v>0</v>
      </c>
      <c r="CL59" s="155">
        <v>0</v>
      </c>
      <c r="CM59" s="155">
        <v>0</v>
      </c>
      <c r="CN59" s="155">
        <v>0</v>
      </c>
      <c r="CO59" s="156">
        <v>0</v>
      </c>
      <c r="CP59" s="155">
        <v>2866</v>
      </c>
      <c r="CQ59" s="155">
        <v>0</v>
      </c>
      <c r="CR59" s="155">
        <v>0</v>
      </c>
      <c r="CS59" s="155">
        <v>0</v>
      </c>
      <c r="CT59" s="155">
        <v>0</v>
      </c>
      <c r="CU59" s="155">
        <v>0</v>
      </c>
      <c r="CV59" s="155">
        <v>0</v>
      </c>
      <c r="CW59" s="155">
        <v>0</v>
      </c>
      <c r="CX59" s="155">
        <v>0</v>
      </c>
      <c r="CY59" s="155">
        <v>0</v>
      </c>
      <c r="CZ59" s="155">
        <v>0</v>
      </c>
      <c r="DA59" s="155">
        <v>0</v>
      </c>
      <c r="DB59" s="155">
        <v>0</v>
      </c>
      <c r="DC59" s="155">
        <v>0</v>
      </c>
      <c r="DD59" s="155">
        <v>0</v>
      </c>
      <c r="DE59" s="155">
        <v>0</v>
      </c>
      <c r="DF59" s="155">
        <v>0</v>
      </c>
      <c r="DG59" s="155">
        <v>0</v>
      </c>
      <c r="DH59" s="155">
        <v>0</v>
      </c>
      <c r="DI59" s="155">
        <v>0</v>
      </c>
      <c r="DJ59" s="155">
        <v>0</v>
      </c>
      <c r="DK59" s="155">
        <v>0</v>
      </c>
      <c r="DN59" s="5"/>
      <c r="DO59" s="5"/>
      <c r="DP59" s="5"/>
      <c r="DQ59" s="5"/>
      <c r="DR59" s="5"/>
      <c r="DS59" s="5"/>
    </row>
    <row r="60" spans="1:123" ht="33.75" customHeight="1">
      <c r="A60" s="3" t="s">
        <v>60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9883</v>
      </c>
      <c r="P60" s="155">
        <v>9883</v>
      </c>
      <c r="Q60" s="155">
        <v>0</v>
      </c>
      <c r="R60" s="155">
        <v>0</v>
      </c>
      <c r="S60" s="155">
        <v>0</v>
      </c>
      <c r="T60" s="155">
        <v>0</v>
      </c>
      <c r="U60" s="155">
        <v>0</v>
      </c>
      <c r="V60" s="155">
        <v>73086</v>
      </c>
      <c r="W60" s="155">
        <v>0</v>
      </c>
      <c r="X60" s="155">
        <v>0</v>
      </c>
      <c r="Y60" s="155">
        <v>0</v>
      </c>
      <c r="Z60" s="155">
        <v>0</v>
      </c>
      <c r="AA60" s="155">
        <v>0</v>
      </c>
      <c r="AB60" s="155">
        <v>0</v>
      </c>
      <c r="AC60" s="155">
        <v>0</v>
      </c>
      <c r="AD60" s="155">
        <v>0</v>
      </c>
      <c r="AE60" s="155">
        <v>73086</v>
      </c>
      <c r="AF60" s="155">
        <v>0</v>
      </c>
      <c r="AG60" s="155">
        <v>0</v>
      </c>
      <c r="AH60" s="155">
        <v>0</v>
      </c>
      <c r="AI60" s="155">
        <v>0</v>
      </c>
      <c r="AJ60" s="155">
        <v>0</v>
      </c>
      <c r="AK60" s="155">
        <v>0</v>
      </c>
      <c r="AL60" s="155">
        <v>0</v>
      </c>
      <c r="AM60" s="155">
        <v>0</v>
      </c>
      <c r="AN60" s="155">
        <v>0</v>
      </c>
      <c r="AO60" s="155">
        <v>0</v>
      </c>
      <c r="AP60" s="155">
        <v>0</v>
      </c>
      <c r="AQ60" s="155">
        <v>0</v>
      </c>
      <c r="AR60" s="155">
        <v>0</v>
      </c>
      <c r="AS60" s="155">
        <v>0</v>
      </c>
      <c r="AT60" s="155">
        <v>0</v>
      </c>
      <c r="AU60" s="155">
        <v>0</v>
      </c>
      <c r="AV60" s="155">
        <v>0</v>
      </c>
      <c r="AW60" s="155">
        <v>0</v>
      </c>
      <c r="AX60" s="155">
        <v>0</v>
      </c>
      <c r="AY60" s="155">
        <v>0</v>
      </c>
      <c r="AZ60" s="155">
        <v>0</v>
      </c>
      <c r="BA60" s="155">
        <v>0</v>
      </c>
      <c r="BB60" s="155">
        <v>0</v>
      </c>
      <c r="BC60" s="155">
        <v>0</v>
      </c>
      <c r="BD60" s="155">
        <v>0</v>
      </c>
      <c r="BE60" s="155">
        <v>0</v>
      </c>
      <c r="BF60" s="155">
        <v>13679</v>
      </c>
      <c r="BG60" s="155">
        <v>0</v>
      </c>
      <c r="BH60" s="155">
        <v>0</v>
      </c>
      <c r="BI60" s="155">
        <v>0</v>
      </c>
      <c r="BJ60" s="155">
        <v>0</v>
      </c>
      <c r="BK60" s="155">
        <v>14404</v>
      </c>
      <c r="BL60" s="155">
        <v>0</v>
      </c>
      <c r="BM60" s="155">
        <v>0</v>
      </c>
      <c r="BN60" s="155">
        <v>0</v>
      </c>
      <c r="BO60" s="155">
        <v>30739</v>
      </c>
      <c r="BP60" s="155">
        <v>0</v>
      </c>
      <c r="BQ60" s="155">
        <v>1754384</v>
      </c>
      <c r="BR60" s="155">
        <v>0</v>
      </c>
      <c r="BS60" s="155">
        <v>0</v>
      </c>
      <c r="BT60" s="155">
        <v>0</v>
      </c>
      <c r="BU60" s="155">
        <v>0</v>
      </c>
      <c r="BV60" s="155">
        <v>343279</v>
      </c>
      <c r="BW60" s="155">
        <f t="shared" si="9"/>
        <v>2239454</v>
      </c>
      <c r="BX60" s="155">
        <v>0</v>
      </c>
      <c r="BY60" s="155">
        <v>1260853</v>
      </c>
      <c r="BZ60" s="155">
        <v>3832</v>
      </c>
      <c r="CA60" s="155">
        <v>185363</v>
      </c>
      <c r="CB60" s="155">
        <v>181894</v>
      </c>
      <c r="CC60" s="155">
        <v>3469</v>
      </c>
      <c r="CD60" s="155">
        <v>769676</v>
      </c>
      <c r="CE60" s="155">
        <v>178902</v>
      </c>
      <c r="CF60" s="155">
        <v>13679</v>
      </c>
      <c r="CG60" s="155">
        <v>0</v>
      </c>
      <c r="CH60" s="155">
        <v>0</v>
      </c>
      <c r="CI60" s="155">
        <v>9883</v>
      </c>
      <c r="CJ60" s="155">
        <v>0</v>
      </c>
      <c r="CK60" s="155">
        <v>0</v>
      </c>
      <c r="CL60" s="155">
        <v>0</v>
      </c>
      <c r="CM60" s="155">
        <v>0</v>
      </c>
      <c r="CN60" s="155">
        <v>0</v>
      </c>
      <c r="CO60" s="156">
        <v>1832369</v>
      </c>
      <c r="CP60" s="155">
        <v>153998</v>
      </c>
      <c r="CQ60" s="155">
        <v>253087</v>
      </c>
      <c r="CR60" s="155">
        <v>0</v>
      </c>
      <c r="CS60" s="155">
        <v>0</v>
      </c>
      <c r="CT60" s="155">
        <v>0</v>
      </c>
      <c r="CU60" s="155">
        <v>0</v>
      </c>
      <c r="CV60" s="155">
        <v>0</v>
      </c>
      <c r="CW60" s="155">
        <v>0</v>
      </c>
      <c r="CX60" s="155">
        <v>0</v>
      </c>
      <c r="CY60" s="155">
        <v>0</v>
      </c>
      <c r="CZ60" s="155">
        <v>0</v>
      </c>
      <c r="DA60" s="155">
        <v>0</v>
      </c>
      <c r="DB60" s="155">
        <v>0</v>
      </c>
      <c r="DC60" s="155">
        <v>0</v>
      </c>
      <c r="DD60" s="155">
        <v>0</v>
      </c>
      <c r="DE60" s="155">
        <v>0</v>
      </c>
      <c r="DF60" s="155">
        <v>0</v>
      </c>
      <c r="DG60" s="155">
        <v>0</v>
      </c>
      <c r="DH60" s="155">
        <v>0</v>
      </c>
      <c r="DI60" s="155">
        <v>0</v>
      </c>
      <c r="DJ60" s="155">
        <v>0</v>
      </c>
      <c r="DK60" s="155">
        <v>0</v>
      </c>
      <c r="DN60" s="5"/>
      <c r="DO60" s="5"/>
      <c r="DP60" s="5"/>
      <c r="DQ60" s="5"/>
      <c r="DR60" s="5"/>
      <c r="DS60" s="5"/>
    </row>
    <row r="61" spans="1:123" ht="33.75" customHeight="1">
      <c r="A61" s="3" t="s">
        <v>61</v>
      </c>
      <c r="B61" s="155">
        <v>33251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161944</v>
      </c>
      <c r="P61" s="155">
        <v>135169</v>
      </c>
      <c r="Q61" s="155">
        <v>0</v>
      </c>
      <c r="R61" s="155">
        <v>0</v>
      </c>
      <c r="S61" s="155">
        <v>0</v>
      </c>
      <c r="T61" s="155">
        <v>0</v>
      </c>
      <c r="U61" s="155">
        <v>26775</v>
      </c>
      <c r="V61" s="155">
        <v>235395</v>
      </c>
      <c r="W61" s="155">
        <v>0</v>
      </c>
      <c r="X61" s="155">
        <v>0</v>
      </c>
      <c r="Y61" s="155">
        <v>0</v>
      </c>
      <c r="Z61" s="155">
        <v>0</v>
      </c>
      <c r="AA61" s="155">
        <v>4663</v>
      </c>
      <c r="AB61" s="155">
        <v>0</v>
      </c>
      <c r="AC61" s="155">
        <v>0</v>
      </c>
      <c r="AD61" s="155">
        <v>0</v>
      </c>
      <c r="AE61" s="155">
        <v>6182</v>
      </c>
      <c r="AF61" s="155">
        <v>0</v>
      </c>
      <c r="AG61" s="155">
        <v>0</v>
      </c>
      <c r="AH61" s="155">
        <v>0</v>
      </c>
      <c r="AI61" s="155">
        <v>0</v>
      </c>
      <c r="AJ61" s="155">
        <v>0</v>
      </c>
      <c r="AK61" s="155">
        <v>0</v>
      </c>
      <c r="AL61" s="155">
        <v>0</v>
      </c>
      <c r="AM61" s="155">
        <v>0</v>
      </c>
      <c r="AN61" s="155">
        <v>0</v>
      </c>
      <c r="AO61" s="155">
        <v>0</v>
      </c>
      <c r="AP61" s="155">
        <v>0</v>
      </c>
      <c r="AQ61" s="155">
        <v>0</v>
      </c>
      <c r="AR61" s="155">
        <v>0</v>
      </c>
      <c r="AS61" s="155">
        <v>0</v>
      </c>
      <c r="AT61" s="155">
        <v>0</v>
      </c>
      <c r="AU61" s="155">
        <v>0</v>
      </c>
      <c r="AV61" s="155">
        <v>0</v>
      </c>
      <c r="AW61" s="155">
        <v>0</v>
      </c>
      <c r="AX61" s="155">
        <v>58751</v>
      </c>
      <c r="AY61" s="155">
        <v>0</v>
      </c>
      <c r="AZ61" s="155">
        <v>0</v>
      </c>
      <c r="BA61" s="155">
        <v>0</v>
      </c>
      <c r="BB61" s="155">
        <v>0</v>
      </c>
      <c r="BC61" s="155">
        <v>0</v>
      </c>
      <c r="BD61" s="155">
        <v>0</v>
      </c>
      <c r="BE61" s="155">
        <v>0</v>
      </c>
      <c r="BF61" s="155">
        <v>0</v>
      </c>
      <c r="BG61" s="155">
        <v>0</v>
      </c>
      <c r="BH61" s="155">
        <v>0</v>
      </c>
      <c r="BI61" s="155">
        <v>0</v>
      </c>
      <c r="BJ61" s="155">
        <v>0</v>
      </c>
      <c r="BK61" s="155">
        <v>104954</v>
      </c>
      <c r="BL61" s="155">
        <v>0</v>
      </c>
      <c r="BM61" s="155">
        <v>0</v>
      </c>
      <c r="BN61" s="155">
        <v>0</v>
      </c>
      <c r="BO61" s="155">
        <v>106622</v>
      </c>
      <c r="BP61" s="155">
        <v>0</v>
      </c>
      <c r="BQ61" s="155">
        <v>2473298</v>
      </c>
      <c r="BR61" s="155">
        <v>0</v>
      </c>
      <c r="BS61" s="155">
        <v>0</v>
      </c>
      <c r="BT61" s="155">
        <v>7413</v>
      </c>
      <c r="BU61" s="155">
        <v>0</v>
      </c>
      <c r="BV61" s="155">
        <v>0</v>
      </c>
      <c r="BW61" s="155">
        <f t="shared" si="9"/>
        <v>3181628</v>
      </c>
      <c r="BX61" s="155">
        <v>0</v>
      </c>
      <c r="BY61" s="155">
        <v>1612914</v>
      </c>
      <c r="BZ61" s="155">
        <v>17719</v>
      </c>
      <c r="CA61" s="155">
        <v>512081</v>
      </c>
      <c r="CB61" s="155">
        <v>190436</v>
      </c>
      <c r="CC61" s="155">
        <v>321645</v>
      </c>
      <c r="CD61" s="155">
        <v>873908</v>
      </c>
      <c r="CE61" s="155">
        <v>7151</v>
      </c>
      <c r="CF61" s="155">
        <v>0</v>
      </c>
      <c r="CG61" s="155">
        <v>0</v>
      </c>
      <c r="CH61" s="155">
        <v>110174</v>
      </c>
      <c r="CI61" s="155">
        <v>65138</v>
      </c>
      <c r="CJ61" s="155">
        <v>0</v>
      </c>
      <c r="CK61" s="155">
        <v>0</v>
      </c>
      <c r="CL61" s="155">
        <v>0</v>
      </c>
      <c r="CM61" s="155">
        <v>0</v>
      </c>
      <c r="CN61" s="155">
        <v>7413</v>
      </c>
      <c r="CO61" s="156">
        <v>2555474</v>
      </c>
      <c r="CP61" s="155">
        <v>380856</v>
      </c>
      <c r="CQ61" s="155">
        <v>2753</v>
      </c>
      <c r="CR61" s="155">
        <v>120120</v>
      </c>
      <c r="CS61" s="155">
        <v>73088</v>
      </c>
      <c r="CT61" s="155">
        <v>40956</v>
      </c>
      <c r="CU61" s="155">
        <v>8381</v>
      </c>
      <c r="CV61" s="155">
        <v>0</v>
      </c>
      <c r="CW61" s="155">
        <v>0</v>
      </c>
      <c r="CX61" s="155">
        <v>0</v>
      </c>
      <c r="CY61" s="155">
        <v>0</v>
      </c>
      <c r="CZ61" s="155">
        <v>0</v>
      </c>
      <c r="DA61" s="155">
        <v>0</v>
      </c>
      <c r="DB61" s="155">
        <v>418822</v>
      </c>
      <c r="DC61" s="155">
        <v>334685</v>
      </c>
      <c r="DD61" s="155">
        <v>303575</v>
      </c>
      <c r="DE61" s="155">
        <v>264982</v>
      </c>
      <c r="DF61" s="155">
        <v>249285</v>
      </c>
      <c r="DG61" s="155">
        <v>213998</v>
      </c>
      <c r="DH61" s="155">
        <v>206424</v>
      </c>
      <c r="DI61" s="155">
        <v>184470</v>
      </c>
      <c r="DJ61" s="155">
        <v>160590</v>
      </c>
      <c r="DK61" s="155">
        <v>143925</v>
      </c>
      <c r="DN61" s="5"/>
      <c r="DO61" s="5"/>
      <c r="DP61" s="5"/>
      <c r="DQ61" s="5"/>
      <c r="DR61" s="5"/>
      <c r="DS61" s="5"/>
    </row>
    <row r="62" spans="1:123" ht="33.75" customHeight="1">
      <c r="A62" s="3" t="s">
        <v>62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7721</v>
      </c>
      <c r="H62" s="155">
        <v>0</v>
      </c>
      <c r="I62" s="155">
        <v>7721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61475</v>
      </c>
      <c r="P62" s="155">
        <v>56375</v>
      </c>
      <c r="Q62" s="155">
        <v>0</v>
      </c>
      <c r="R62" s="155">
        <v>0</v>
      </c>
      <c r="S62" s="155">
        <v>5100</v>
      </c>
      <c r="T62" s="155">
        <v>0</v>
      </c>
      <c r="U62" s="155">
        <v>0</v>
      </c>
      <c r="V62" s="155">
        <v>114094</v>
      </c>
      <c r="W62" s="155">
        <v>0</v>
      </c>
      <c r="X62" s="155">
        <v>0</v>
      </c>
      <c r="Y62" s="155">
        <v>0</v>
      </c>
      <c r="Z62" s="155">
        <v>0</v>
      </c>
      <c r="AA62" s="155">
        <v>0</v>
      </c>
      <c r="AB62" s="155">
        <v>0</v>
      </c>
      <c r="AC62" s="155">
        <v>0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0</v>
      </c>
      <c r="AK62" s="155">
        <v>0</v>
      </c>
      <c r="AL62" s="155">
        <v>0</v>
      </c>
      <c r="AM62" s="155">
        <v>0</v>
      </c>
      <c r="AN62" s="155">
        <v>75275</v>
      </c>
      <c r="AO62" s="155">
        <v>0</v>
      </c>
      <c r="AP62" s="155">
        <v>0</v>
      </c>
      <c r="AQ62" s="155">
        <v>0</v>
      </c>
      <c r="AR62" s="155">
        <v>0</v>
      </c>
      <c r="AS62" s="155">
        <v>0</v>
      </c>
      <c r="AT62" s="155">
        <v>0</v>
      </c>
      <c r="AU62" s="155">
        <v>0</v>
      </c>
      <c r="AV62" s="155">
        <v>0</v>
      </c>
      <c r="AW62" s="155">
        <v>0</v>
      </c>
      <c r="AX62" s="155">
        <v>9918</v>
      </c>
      <c r="AY62" s="155">
        <v>580473</v>
      </c>
      <c r="AZ62" s="155">
        <v>0</v>
      </c>
      <c r="BA62" s="155">
        <v>0</v>
      </c>
      <c r="BB62" s="155">
        <v>0</v>
      </c>
      <c r="BC62" s="155">
        <v>0</v>
      </c>
      <c r="BD62" s="155">
        <v>0</v>
      </c>
      <c r="BE62" s="155">
        <v>0</v>
      </c>
      <c r="BF62" s="155">
        <v>0</v>
      </c>
      <c r="BG62" s="155">
        <v>0</v>
      </c>
      <c r="BH62" s="155">
        <v>0</v>
      </c>
      <c r="BI62" s="155">
        <v>0</v>
      </c>
      <c r="BJ62" s="155">
        <v>0</v>
      </c>
      <c r="BK62" s="155">
        <v>6883</v>
      </c>
      <c r="BL62" s="155">
        <v>0</v>
      </c>
      <c r="BM62" s="155">
        <v>0</v>
      </c>
      <c r="BN62" s="155">
        <v>0</v>
      </c>
      <c r="BO62" s="155">
        <v>2641</v>
      </c>
      <c r="BP62" s="155">
        <v>0</v>
      </c>
      <c r="BQ62" s="155">
        <v>509105</v>
      </c>
      <c r="BR62" s="155">
        <v>0</v>
      </c>
      <c r="BS62" s="155">
        <v>0</v>
      </c>
      <c r="BT62" s="155">
        <v>0</v>
      </c>
      <c r="BU62" s="155">
        <v>0</v>
      </c>
      <c r="BV62" s="155">
        <v>0</v>
      </c>
      <c r="BW62" s="155">
        <f t="shared" si="9"/>
        <v>1292310</v>
      </c>
      <c r="BX62" s="155">
        <v>0</v>
      </c>
      <c r="BY62" s="155">
        <v>943710</v>
      </c>
      <c r="BZ62" s="155">
        <v>98069</v>
      </c>
      <c r="CA62" s="155">
        <v>50709</v>
      </c>
      <c r="CB62" s="155">
        <v>50405</v>
      </c>
      <c r="CC62" s="155">
        <v>304</v>
      </c>
      <c r="CD62" s="155">
        <v>45702</v>
      </c>
      <c r="CE62" s="155">
        <v>45702</v>
      </c>
      <c r="CF62" s="155">
        <v>0</v>
      </c>
      <c r="CG62" s="155">
        <v>0</v>
      </c>
      <c r="CH62" s="155">
        <v>25576</v>
      </c>
      <c r="CI62" s="155">
        <v>226613</v>
      </c>
      <c r="CJ62" s="155">
        <v>0</v>
      </c>
      <c r="CK62" s="155">
        <v>0</v>
      </c>
      <c r="CL62" s="155">
        <v>0</v>
      </c>
      <c r="CM62" s="155">
        <v>0</v>
      </c>
      <c r="CN62" s="155">
        <v>0</v>
      </c>
      <c r="CO62" s="156">
        <v>1204375</v>
      </c>
      <c r="CP62" s="155">
        <v>81364</v>
      </c>
      <c r="CQ62" s="155">
        <v>6571</v>
      </c>
      <c r="CR62" s="155">
        <v>0</v>
      </c>
      <c r="CS62" s="155">
        <v>0</v>
      </c>
      <c r="CT62" s="155">
        <v>0</v>
      </c>
      <c r="CU62" s="155">
        <v>0</v>
      </c>
      <c r="CV62" s="155">
        <v>0</v>
      </c>
      <c r="CW62" s="155">
        <v>0</v>
      </c>
      <c r="CX62" s="155">
        <v>0</v>
      </c>
      <c r="CY62" s="155">
        <v>0</v>
      </c>
      <c r="CZ62" s="155">
        <v>0</v>
      </c>
      <c r="DA62" s="155">
        <v>0</v>
      </c>
      <c r="DB62" s="155">
        <v>165861</v>
      </c>
      <c r="DC62" s="155">
        <v>157727</v>
      </c>
      <c r="DD62" s="155">
        <v>149227</v>
      </c>
      <c r="DE62" s="155">
        <v>124242</v>
      </c>
      <c r="DF62" s="155">
        <v>101234</v>
      </c>
      <c r="DG62" s="155">
        <v>97729</v>
      </c>
      <c r="DH62" s="155">
        <v>88232</v>
      </c>
      <c r="DI62" s="155">
        <v>73601</v>
      </c>
      <c r="DJ62" s="155">
        <v>55695</v>
      </c>
      <c r="DK62" s="155">
        <v>41763</v>
      </c>
      <c r="DN62" s="5"/>
      <c r="DO62" s="5"/>
      <c r="DP62" s="5"/>
      <c r="DQ62" s="5"/>
      <c r="DR62" s="5"/>
      <c r="DS62" s="5"/>
    </row>
    <row r="63" spans="1:123" s="32" customFormat="1" ht="33.75" customHeight="1">
      <c r="A63" s="4" t="s">
        <v>63</v>
      </c>
      <c r="B63" s="151">
        <v>301084</v>
      </c>
      <c r="C63" s="151">
        <v>126132</v>
      </c>
      <c r="D63" s="151">
        <v>707268</v>
      </c>
      <c r="E63" s="151">
        <v>0</v>
      </c>
      <c r="F63" s="151">
        <v>0</v>
      </c>
      <c r="G63" s="151">
        <v>6456</v>
      </c>
      <c r="H63" s="151">
        <v>6456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287372</v>
      </c>
      <c r="P63" s="151">
        <v>245325</v>
      </c>
      <c r="Q63" s="151">
        <v>0</v>
      </c>
      <c r="R63" s="151">
        <v>0</v>
      </c>
      <c r="S63" s="151">
        <v>42047</v>
      </c>
      <c r="T63" s="151">
        <v>0</v>
      </c>
      <c r="U63" s="151">
        <v>0</v>
      </c>
      <c r="V63" s="151">
        <v>198154</v>
      </c>
      <c r="W63" s="151">
        <v>0</v>
      </c>
      <c r="X63" s="151">
        <v>0</v>
      </c>
      <c r="Y63" s="151">
        <v>55797</v>
      </c>
      <c r="Z63" s="151">
        <v>0</v>
      </c>
      <c r="AA63" s="151">
        <v>0</v>
      </c>
      <c r="AB63" s="151">
        <v>0</v>
      </c>
      <c r="AC63" s="151">
        <v>0</v>
      </c>
      <c r="AD63" s="151">
        <v>0</v>
      </c>
      <c r="AE63" s="151">
        <v>0</v>
      </c>
      <c r="AF63" s="151">
        <v>0</v>
      </c>
      <c r="AG63" s="151">
        <v>0</v>
      </c>
      <c r="AH63" s="151">
        <v>0</v>
      </c>
      <c r="AI63" s="151">
        <v>0</v>
      </c>
      <c r="AJ63" s="151">
        <v>0</v>
      </c>
      <c r="AK63" s="151">
        <v>0</v>
      </c>
      <c r="AL63" s="151">
        <v>0</v>
      </c>
      <c r="AM63" s="151">
        <v>0</v>
      </c>
      <c r="AN63" s="151">
        <v>0</v>
      </c>
      <c r="AO63" s="151">
        <v>0</v>
      </c>
      <c r="AP63" s="151">
        <v>0</v>
      </c>
      <c r="AQ63" s="151">
        <v>0</v>
      </c>
      <c r="AR63" s="151">
        <v>0</v>
      </c>
      <c r="AS63" s="151">
        <v>0</v>
      </c>
      <c r="AT63" s="151">
        <v>0</v>
      </c>
      <c r="AU63" s="151">
        <v>0</v>
      </c>
      <c r="AV63" s="151">
        <v>0</v>
      </c>
      <c r="AW63" s="151">
        <v>0</v>
      </c>
      <c r="AX63" s="151">
        <v>0</v>
      </c>
      <c r="AY63" s="151">
        <v>0</v>
      </c>
      <c r="AZ63" s="151">
        <v>0</v>
      </c>
      <c r="BA63" s="151">
        <v>0</v>
      </c>
      <c r="BB63" s="151">
        <v>0</v>
      </c>
      <c r="BC63" s="151">
        <v>0</v>
      </c>
      <c r="BD63" s="151">
        <v>0</v>
      </c>
      <c r="BE63" s="151">
        <v>0</v>
      </c>
      <c r="BF63" s="151">
        <v>0</v>
      </c>
      <c r="BG63" s="151">
        <v>0</v>
      </c>
      <c r="BH63" s="151">
        <v>0</v>
      </c>
      <c r="BI63" s="151">
        <v>0</v>
      </c>
      <c r="BJ63" s="151">
        <v>0</v>
      </c>
      <c r="BK63" s="151">
        <v>16645</v>
      </c>
      <c r="BL63" s="151">
        <v>0</v>
      </c>
      <c r="BM63" s="151">
        <v>0</v>
      </c>
      <c r="BN63" s="151">
        <v>0</v>
      </c>
      <c r="BO63" s="151">
        <v>3108</v>
      </c>
      <c r="BP63" s="151">
        <v>0</v>
      </c>
      <c r="BQ63" s="151">
        <v>2676210</v>
      </c>
      <c r="BR63" s="151">
        <v>0</v>
      </c>
      <c r="BS63" s="151">
        <v>0</v>
      </c>
      <c r="BT63" s="151">
        <v>50097</v>
      </c>
      <c r="BU63" s="151">
        <v>0</v>
      </c>
      <c r="BV63" s="151">
        <v>504054</v>
      </c>
      <c r="BW63" s="151">
        <f t="shared" si="9"/>
        <v>4750448</v>
      </c>
      <c r="BX63" s="151">
        <v>0</v>
      </c>
      <c r="BY63" s="151">
        <v>3701414</v>
      </c>
      <c r="BZ63" s="151">
        <v>220592</v>
      </c>
      <c r="CA63" s="151">
        <v>463822</v>
      </c>
      <c r="CB63" s="151">
        <v>185368</v>
      </c>
      <c r="CC63" s="151">
        <v>278454</v>
      </c>
      <c r="CD63" s="151">
        <v>445315</v>
      </c>
      <c r="CE63" s="151">
        <v>431715</v>
      </c>
      <c r="CF63" s="151">
        <v>0</v>
      </c>
      <c r="CG63" s="151">
        <v>0</v>
      </c>
      <c r="CH63" s="151">
        <v>0</v>
      </c>
      <c r="CI63" s="151">
        <v>89800</v>
      </c>
      <c r="CJ63" s="151">
        <v>0</v>
      </c>
      <c r="CK63" s="151">
        <v>0</v>
      </c>
      <c r="CL63" s="151">
        <v>0</v>
      </c>
      <c r="CM63" s="151">
        <v>0</v>
      </c>
      <c r="CN63" s="151">
        <v>50097</v>
      </c>
      <c r="CO63" s="161">
        <v>3808274</v>
      </c>
      <c r="CP63" s="151">
        <v>572202</v>
      </c>
      <c r="CQ63" s="151">
        <v>112237</v>
      </c>
      <c r="CR63" s="151">
        <v>110421</v>
      </c>
      <c r="CS63" s="151">
        <v>50453</v>
      </c>
      <c r="CT63" s="151">
        <v>17715</v>
      </c>
      <c r="CU63" s="151">
        <v>79146</v>
      </c>
      <c r="CV63" s="151">
        <v>0</v>
      </c>
      <c r="CW63" s="151">
        <v>0</v>
      </c>
      <c r="CX63" s="151">
        <v>0</v>
      </c>
      <c r="CY63" s="151">
        <v>0</v>
      </c>
      <c r="CZ63" s="151">
        <v>0</v>
      </c>
      <c r="DA63" s="151">
        <v>0</v>
      </c>
      <c r="DB63" s="151">
        <v>421891</v>
      </c>
      <c r="DC63" s="151">
        <v>434903</v>
      </c>
      <c r="DD63" s="151">
        <v>438772</v>
      </c>
      <c r="DE63" s="151">
        <v>424137</v>
      </c>
      <c r="DF63" s="151">
        <v>389299</v>
      </c>
      <c r="DG63" s="151">
        <v>341588</v>
      </c>
      <c r="DH63" s="151">
        <v>305805</v>
      </c>
      <c r="DI63" s="151">
        <v>273630</v>
      </c>
      <c r="DJ63" s="151">
        <v>242144</v>
      </c>
      <c r="DK63" s="151">
        <v>224037</v>
      </c>
      <c r="DM63" s="37"/>
      <c r="DN63" s="33"/>
      <c r="DO63" s="33"/>
      <c r="DP63" s="33"/>
      <c r="DQ63" s="33"/>
      <c r="DR63" s="33"/>
      <c r="DS63" s="33"/>
    </row>
    <row r="64" spans="1:123" ht="33.75" customHeight="1" thickBot="1">
      <c r="A64" s="3" t="s">
        <v>86</v>
      </c>
      <c r="B64" s="159">
        <v>0</v>
      </c>
      <c r="C64" s="159">
        <v>0</v>
      </c>
      <c r="D64" s="159">
        <v>52551</v>
      </c>
      <c r="E64" s="159">
        <v>0</v>
      </c>
      <c r="F64" s="159">
        <v>0</v>
      </c>
      <c r="G64" s="159">
        <v>67700</v>
      </c>
      <c r="H64" s="159">
        <v>19700</v>
      </c>
      <c r="I64" s="159">
        <v>48000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212093</v>
      </c>
      <c r="P64" s="159">
        <v>212093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59">
        <v>87750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0</v>
      </c>
      <c r="AE64" s="159">
        <v>55803</v>
      </c>
      <c r="AF64" s="159">
        <v>0</v>
      </c>
      <c r="AG64" s="159">
        <v>0</v>
      </c>
      <c r="AH64" s="159">
        <v>0</v>
      </c>
      <c r="AI64" s="159">
        <v>0</v>
      </c>
      <c r="AJ64" s="159">
        <v>0</v>
      </c>
      <c r="AK64" s="159">
        <v>0</v>
      </c>
      <c r="AL64" s="159">
        <v>0</v>
      </c>
      <c r="AM64" s="159">
        <v>0</v>
      </c>
      <c r="AN64" s="159">
        <v>21000</v>
      </c>
      <c r="AO64" s="159">
        <v>0</v>
      </c>
      <c r="AP64" s="159">
        <v>0</v>
      </c>
      <c r="AQ64" s="159">
        <v>0</v>
      </c>
      <c r="AR64" s="159">
        <v>0</v>
      </c>
      <c r="AS64" s="159">
        <v>0</v>
      </c>
      <c r="AT64" s="159">
        <v>0</v>
      </c>
      <c r="AU64" s="159">
        <v>0</v>
      </c>
      <c r="AV64" s="159">
        <v>0</v>
      </c>
      <c r="AW64" s="159">
        <v>0</v>
      </c>
      <c r="AX64" s="159">
        <v>10323</v>
      </c>
      <c r="AY64" s="159">
        <v>1644038</v>
      </c>
      <c r="AZ64" s="159">
        <v>0</v>
      </c>
      <c r="BA64" s="159">
        <v>0</v>
      </c>
      <c r="BB64" s="159">
        <v>0</v>
      </c>
      <c r="BC64" s="159">
        <v>0</v>
      </c>
      <c r="BD64" s="159">
        <v>0</v>
      </c>
      <c r="BE64" s="159">
        <v>0</v>
      </c>
      <c r="BF64" s="159">
        <v>1152</v>
      </c>
      <c r="BG64" s="159">
        <v>0</v>
      </c>
      <c r="BH64" s="159">
        <v>0</v>
      </c>
      <c r="BI64" s="159">
        <v>0</v>
      </c>
      <c r="BJ64" s="159">
        <v>0</v>
      </c>
      <c r="BK64" s="159">
        <v>332</v>
      </c>
      <c r="BL64" s="159">
        <v>0</v>
      </c>
      <c r="BM64" s="159">
        <v>0</v>
      </c>
      <c r="BN64" s="159">
        <v>0</v>
      </c>
      <c r="BO64" s="159">
        <v>10648</v>
      </c>
      <c r="BP64" s="159">
        <v>0</v>
      </c>
      <c r="BQ64" s="159">
        <v>1814197</v>
      </c>
      <c r="BR64" s="159">
        <v>0</v>
      </c>
      <c r="BS64" s="159">
        <v>0</v>
      </c>
      <c r="BT64" s="159">
        <v>0</v>
      </c>
      <c r="BU64" s="159">
        <v>0</v>
      </c>
      <c r="BV64" s="159">
        <v>0</v>
      </c>
      <c r="BW64" s="159">
        <f t="shared" si="9"/>
        <v>3900784</v>
      </c>
      <c r="BX64" s="159">
        <v>0</v>
      </c>
      <c r="BY64" s="159">
        <v>3476963</v>
      </c>
      <c r="BZ64" s="159">
        <v>17311</v>
      </c>
      <c r="CA64" s="159">
        <v>181180</v>
      </c>
      <c r="CB64" s="159">
        <v>180115</v>
      </c>
      <c r="CC64" s="159">
        <v>1065</v>
      </c>
      <c r="CD64" s="159">
        <v>151308</v>
      </c>
      <c r="CE64" s="159">
        <v>0</v>
      </c>
      <c r="CF64" s="159">
        <v>1152</v>
      </c>
      <c r="CG64" s="159">
        <v>0</v>
      </c>
      <c r="CH64" s="159">
        <v>0</v>
      </c>
      <c r="CI64" s="159">
        <v>90181</v>
      </c>
      <c r="CJ64" s="159">
        <v>0</v>
      </c>
      <c r="CK64" s="159">
        <v>0</v>
      </c>
      <c r="CL64" s="159">
        <v>0</v>
      </c>
      <c r="CM64" s="159">
        <v>0</v>
      </c>
      <c r="CN64" s="159">
        <v>0</v>
      </c>
      <c r="CO64" s="160">
        <v>3578199</v>
      </c>
      <c r="CP64" s="159">
        <v>272250</v>
      </c>
      <c r="CQ64" s="159">
        <v>0</v>
      </c>
      <c r="CR64" s="159">
        <v>40000</v>
      </c>
      <c r="CS64" s="159">
        <v>730</v>
      </c>
      <c r="CT64" s="159">
        <v>0</v>
      </c>
      <c r="CU64" s="159">
        <v>9183</v>
      </c>
      <c r="CV64" s="159">
        <v>0</v>
      </c>
      <c r="CW64" s="159">
        <v>0</v>
      </c>
      <c r="CX64" s="159">
        <v>0</v>
      </c>
      <c r="CY64" s="159">
        <v>422</v>
      </c>
      <c r="CZ64" s="159">
        <v>0</v>
      </c>
      <c r="DA64" s="159">
        <v>0</v>
      </c>
      <c r="DB64" s="155">
        <v>427970</v>
      </c>
      <c r="DC64" s="155">
        <v>463501</v>
      </c>
      <c r="DD64" s="155">
        <v>483137</v>
      </c>
      <c r="DE64" s="155">
        <v>406911</v>
      </c>
      <c r="DF64" s="155">
        <v>299543</v>
      </c>
      <c r="DG64" s="155">
        <v>268549</v>
      </c>
      <c r="DH64" s="155">
        <v>249474</v>
      </c>
      <c r="DI64" s="155">
        <v>232967</v>
      </c>
      <c r="DJ64" s="155">
        <v>213163</v>
      </c>
      <c r="DK64" s="155">
        <v>163565</v>
      </c>
      <c r="DN64" s="5"/>
      <c r="DO64" s="5"/>
      <c r="DP64" s="5"/>
      <c r="DQ64" s="5"/>
      <c r="DR64" s="5"/>
      <c r="DS64" s="5"/>
    </row>
    <row r="65" spans="1:115" ht="33.75" customHeight="1" thickBot="1" thickTop="1">
      <c r="A65" s="29" t="s">
        <v>64</v>
      </c>
      <c r="B65" s="145">
        <f aca="true" t="shared" si="10" ref="B65:BC65">SUM(B19:B64)</f>
        <v>6750714</v>
      </c>
      <c r="C65" s="145">
        <f t="shared" si="10"/>
        <v>1728693</v>
      </c>
      <c r="D65" s="145">
        <f t="shared" si="10"/>
        <v>5081407</v>
      </c>
      <c r="E65" s="145">
        <f t="shared" si="10"/>
        <v>845108</v>
      </c>
      <c r="F65" s="145">
        <f t="shared" si="10"/>
        <v>0</v>
      </c>
      <c r="G65" s="145">
        <f t="shared" si="10"/>
        <v>2043390</v>
      </c>
      <c r="H65" s="145">
        <f t="shared" si="10"/>
        <v>814291</v>
      </c>
      <c r="I65" s="145">
        <f t="shared" si="10"/>
        <v>1229099</v>
      </c>
      <c r="J65" s="145">
        <f>SUM(J19:J64)</f>
        <v>2459297</v>
      </c>
      <c r="K65" s="145">
        <f>SUM(K19:K64)</f>
        <v>785456</v>
      </c>
      <c r="L65" s="145">
        <f>SUM(L19:L64)</f>
        <v>993853</v>
      </c>
      <c r="M65" s="145">
        <f>SUM(M19:M64)</f>
        <v>679988</v>
      </c>
      <c r="N65" s="146">
        <f>SUM(N19:N64)</f>
        <v>897555</v>
      </c>
      <c r="O65" s="145">
        <f t="shared" si="10"/>
        <v>13742153</v>
      </c>
      <c r="P65" s="145">
        <f t="shared" si="10"/>
        <v>10872258</v>
      </c>
      <c r="Q65" s="145">
        <f t="shared" si="10"/>
        <v>556324</v>
      </c>
      <c r="R65" s="145">
        <f t="shared" si="10"/>
        <v>0</v>
      </c>
      <c r="S65" s="145">
        <f t="shared" si="10"/>
        <v>2278596</v>
      </c>
      <c r="T65" s="145">
        <f t="shared" si="10"/>
        <v>0</v>
      </c>
      <c r="U65" s="145">
        <f t="shared" si="10"/>
        <v>34975</v>
      </c>
      <c r="V65" s="145">
        <f t="shared" si="10"/>
        <v>34378178</v>
      </c>
      <c r="W65" s="145">
        <f t="shared" si="10"/>
        <v>1156240</v>
      </c>
      <c r="X65" s="145">
        <f t="shared" si="10"/>
        <v>870220</v>
      </c>
      <c r="Y65" s="145">
        <f t="shared" si="10"/>
        <v>321059</v>
      </c>
      <c r="Z65" s="145">
        <f t="shared" si="10"/>
        <v>0</v>
      </c>
      <c r="AA65" s="145">
        <f t="shared" si="10"/>
        <v>266170</v>
      </c>
      <c r="AB65" s="146">
        <f t="shared" si="10"/>
        <v>6734998</v>
      </c>
      <c r="AC65" s="146">
        <f t="shared" si="10"/>
        <v>6734998</v>
      </c>
      <c r="AD65" s="146">
        <f t="shared" si="10"/>
        <v>0</v>
      </c>
      <c r="AE65" s="145">
        <f t="shared" si="10"/>
        <v>6669752</v>
      </c>
      <c r="AF65" s="145">
        <f t="shared" si="10"/>
        <v>21144</v>
      </c>
      <c r="AG65" s="145">
        <f t="shared" si="10"/>
        <v>0</v>
      </c>
      <c r="AH65" s="145">
        <f t="shared" si="10"/>
        <v>1707869</v>
      </c>
      <c r="AI65" s="145">
        <f>SUM(AI19:AI64)</f>
        <v>40400</v>
      </c>
      <c r="AJ65" s="145">
        <f t="shared" si="10"/>
        <v>54151</v>
      </c>
      <c r="AK65" s="145">
        <f t="shared" si="10"/>
        <v>0</v>
      </c>
      <c r="AL65" s="145">
        <f t="shared" si="10"/>
        <v>129601</v>
      </c>
      <c r="AM65" s="145">
        <f t="shared" si="10"/>
        <v>0</v>
      </c>
      <c r="AN65" s="145">
        <f>SUM(AN19:AN64)</f>
        <v>10391850</v>
      </c>
      <c r="AO65" s="145">
        <f t="shared" si="10"/>
        <v>1003200</v>
      </c>
      <c r="AP65" s="145">
        <f>SUM(AP19:AP64)</f>
        <v>209900</v>
      </c>
      <c r="AQ65" s="145">
        <f>SUM(AQ19:AQ64)</f>
        <v>0</v>
      </c>
      <c r="AR65" s="145">
        <f aca="true" t="shared" si="11" ref="AR65:AW65">SUM(AR19:AR64)</f>
        <v>69300</v>
      </c>
      <c r="AS65" s="145">
        <f t="shared" si="11"/>
        <v>0</v>
      </c>
      <c r="AT65" s="145">
        <f t="shared" si="11"/>
        <v>0</v>
      </c>
      <c r="AU65" s="145">
        <f t="shared" si="11"/>
        <v>0</v>
      </c>
      <c r="AV65" s="145">
        <f t="shared" si="11"/>
        <v>0</v>
      </c>
      <c r="AW65" s="145">
        <f t="shared" si="11"/>
        <v>140600</v>
      </c>
      <c r="AX65" s="145">
        <f t="shared" si="10"/>
        <v>4467922</v>
      </c>
      <c r="AY65" s="146">
        <f t="shared" si="10"/>
        <v>48964842</v>
      </c>
      <c r="AZ65" s="146">
        <f t="shared" si="10"/>
        <v>0</v>
      </c>
      <c r="BA65" s="145">
        <f t="shared" si="10"/>
        <v>0</v>
      </c>
      <c r="BB65" s="145">
        <f t="shared" si="10"/>
        <v>85385</v>
      </c>
      <c r="BC65" s="145">
        <f t="shared" si="10"/>
        <v>0</v>
      </c>
      <c r="BD65" s="145">
        <f aca="true" t="shared" si="12" ref="BD65:BX65">SUM(BD19:BD64)</f>
        <v>0</v>
      </c>
      <c r="BE65" s="145">
        <f t="shared" si="12"/>
        <v>0</v>
      </c>
      <c r="BF65" s="145">
        <f t="shared" si="12"/>
        <v>40217</v>
      </c>
      <c r="BG65" s="145">
        <f t="shared" si="12"/>
        <v>0</v>
      </c>
      <c r="BH65" s="145">
        <f t="shared" si="12"/>
        <v>22130</v>
      </c>
      <c r="BI65" s="145">
        <f t="shared" si="12"/>
        <v>0</v>
      </c>
      <c r="BJ65" s="145">
        <f t="shared" si="12"/>
        <v>0</v>
      </c>
      <c r="BK65" s="145">
        <f t="shared" si="12"/>
        <v>3523007</v>
      </c>
      <c r="BL65" s="145">
        <f t="shared" si="12"/>
        <v>6882</v>
      </c>
      <c r="BM65" s="145">
        <f t="shared" si="12"/>
        <v>2950</v>
      </c>
      <c r="BN65" s="145">
        <f t="shared" si="12"/>
        <v>0</v>
      </c>
      <c r="BO65" s="145">
        <f t="shared" si="12"/>
        <v>1201249</v>
      </c>
      <c r="BP65" s="145">
        <f t="shared" si="12"/>
        <v>2</v>
      </c>
      <c r="BQ65" s="145">
        <f t="shared" si="12"/>
        <v>89127753</v>
      </c>
      <c r="BR65" s="145">
        <f t="shared" si="12"/>
        <v>0</v>
      </c>
      <c r="BS65" s="145">
        <f t="shared" si="12"/>
        <v>0</v>
      </c>
      <c r="BT65" s="145">
        <f t="shared" si="12"/>
        <v>1035534</v>
      </c>
      <c r="BU65" s="145">
        <f t="shared" si="12"/>
        <v>262104</v>
      </c>
      <c r="BV65" s="145">
        <f t="shared" si="12"/>
        <v>7482470</v>
      </c>
      <c r="BW65" s="147">
        <f t="shared" si="9"/>
        <v>221290907</v>
      </c>
      <c r="BX65" s="145">
        <f t="shared" si="12"/>
        <v>6882</v>
      </c>
      <c r="BY65" s="145">
        <f aca="true" t="shared" si="13" ref="BY65:DA65">SUM(BY19:BY64)</f>
        <v>133822502</v>
      </c>
      <c r="BZ65" s="145">
        <f t="shared" si="13"/>
        <v>3516658</v>
      </c>
      <c r="CA65" s="145">
        <f t="shared" si="13"/>
        <v>9715646</v>
      </c>
      <c r="CB65" s="145">
        <f t="shared" si="13"/>
        <v>7057383</v>
      </c>
      <c r="CC65" s="145">
        <f t="shared" si="13"/>
        <v>2658263</v>
      </c>
      <c r="CD65" s="145">
        <f t="shared" si="13"/>
        <v>28221344</v>
      </c>
      <c r="CE65" s="145">
        <f t="shared" si="13"/>
        <v>9487073</v>
      </c>
      <c r="CF65" s="145">
        <f t="shared" si="13"/>
        <v>40217</v>
      </c>
      <c r="CG65" s="145">
        <f t="shared" si="13"/>
        <v>22500</v>
      </c>
      <c r="CH65" s="145">
        <f t="shared" si="13"/>
        <v>19295126</v>
      </c>
      <c r="CI65" s="145">
        <f t="shared" si="13"/>
        <v>28126986</v>
      </c>
      <c r="CJ65" s="145">
        <f t="shared" si="13"/>
        <v>0</v>
      </c>
      <c r="CK65" s="145">
        <f t="shared" si="13"/>
        <v>0</v>
      </c>
      <c r="CL65" s="145">
        <f t="shared" si="13"/>
        <v>0</v>
      </c>
      <c r="CM65" s="145">
        <f t="shared" si="13"/>
        <v>981017</v>
      </c>
      <c r="CN65" s="145">
        <f t="shared" si="13"/>
        <v>1065569</v>
      </c>
      <c r="CO65" s="145">
        <f t="shared" si="13"/>
        <v>195435054</v>
      </c>
      <c r="CP65" s="145">
        <f t="shared" si="13"/>
        <v>18822442</v>
      </c>
      <c r="CQ65" s="145">
        <f t="shared" si="13"/>
        <v>4219457</v>
      </c>
      <c r="CR65" s="145">
        <f t="shared" si="13"/>
        <v>1064438</v>
      </c>
      <c r="CS65" s="145">
        <f t="shared" si="13"/>
        <v>727744</v>
      </c>
      <c r="CT65" s="145">
        <f t="shared" si="13"/>
        <v>366817</v>
      </c>
      <c r="CU65" s="145">
        <f t="shared" si="13"/>
        <v>595524</v>
      </c>
      <c r="CV65" s="145">
        <f t="shared" si="13"/>
        <v>38396</v>
      </c>
      <c r="CW65" s="145">
        <f t="shared" si="13"/>
        <v>11335</v>
      </c>
      <c r="CX65" s="145">
        <f t="shared" si="13"/>
        <v>0</v>
      </c>
      <c r="CY65" s="145">
        <f t="shared" si="13"/>
        <v>2756</v>
      </c>
      <c r="CZ65" s="145">
        <f t="shared" si="13"/>
        <v>6944</v>
      </c>
      <c r="DA65" s="145">
        <f t="shared" si="13"/>
        <v>0</v>
      </c>
      <c r="DB65" s="145">
        <f aca="true" t="shared" si="14" ref="DB65:DI65">SUM(DB19:DB64)</f>
        <v>21342348</v>
      </c>
      <c r="DC65" s="145">
        <f t="shared" si="14"/>
        <v>21638485</v>
      </c>
      <c r="DD65" s="145">
        <f t="shared" si="14"/>
        <v>21653336</v>
      </c>
      <c r="DE65" s="145">
        <f t="shared" si="14"/>
        <v>20599649</v>
      </c>
      <c r="DF65" s="145">
        <f t="shared" si="14"/>
        <v>18375240</v>
      </c>
      <c r="DG65" s="145">
        <f t="shared" si="14"/>
        <v>16202986</v>
      </c>
      <c r="DH65" s="145">
        <f t="shared" si="14"/>
        <v>14481159</v>
      </c>
      <c r="DI65" s="145">
        <f t="shared" si="14"/>
        <v>12702627</v>
      </c>
      <c r="DJ65" s="145">
        <f>SUM(DJ19:DJ64)</f>
        <v>10785943</v>
      </c>
      <c r="DK65" s="145">
        <f>SUM(DK19:DK64)</f>
        <v>8957979</v>
      </c>
    </row>
    <row r="66" spans="1:115" ht="33.75" customHeight="1" thickTop="1">
      <c r="A66" s="6" t="s">
        <v>65</v>
      </c>
      <c r="B66" s="148">
        <f aca="true" t="shared" si="15" ref="B66:BC66">SUM(B65,B18)</f>
        <v>28723454</v>
      </c>
      <c r="C66" s="148">
        <f t="shared" si="15"/>
        <v>5474499</v>
      </c>
      <c r="D66" s="148">
        <f t="shared" si="15"/>
        <v>23579253</v>
      </c>
      <c r="E66" s="148">
        <f t="shared" si="15"/>
        <v>8007365</v>
      </c>
      <c r="F66" s="148">
        <f t="shared" si="15"/>
        <v>0</v>
      </c>
      <c r="G66" s="148">
        <f t="shared" si="15"/>
        <v>4240332</v>
      </c>
      <c r="H66" s="148">
        <f t="shared" si="15"/>
        <v>1796990</v>
      </c>
      <c r="I66" s="148">
        <f t="shared" si="15"/>
        <v>2443342</v>
      </c>
      <c r="J66" s="148">
        <f>SUM(J65,J18)</f>
        <v>4743545</v>
      </c>
      <c r="K66" s="148">
        <f>SUM(K65,K18)</f>
        <v>2723642</v>
      </c>
      <c r="L66" s="148">
        <f>SUM(L65,L18)</f>
        <v>1233973</v>
      </c>
      <c r="M66" s="148">
        <f>SUM(M65,M18)</f>
        <v>785930</v>
      </c>
      <c r="N66" s="149">
        <f>SUM(N65,N18)</f>
        <v>7973754</v>
      </c>
      <c r="O66" s="148">
        <f t="shared" si="15"/>
        <v>55543898</v>
      </c>
      <c r="P66" s="148">
        <f t="shared" si="15"/>
        <v>35621956</v>
      </c>
      <c r="Q66" s="148">
        <f t="shared" si="15"/>
        <v>1367510</v>
      </c>
      <c r="R66" s="148">
        <f t="shared" si="15"/>
        <v>5920784</v>
      </c>
      <c r="S66" s="148">
        <f t="shared" si="15"/>
        <v>11353786</v>
      </c>
      <c r="T66" s="148">
        <f t="shared" si="15"/>
        <v>0</v>
      </c>
      <c r="U66" s="148">
        <f t="shared" si="15"/>
        <v>1279862</v>
      </c>
      <c r="V66" s="148">
        <f t="shared" si="15"/>
        <v>196317288</v>
      </c>
      <c r="W66" s="148">
        <f t="shared" si="15"/>
        <v>1223193</v>
      </c>
      <c r="X66" s="148">
        <f t="shared" si="15"/>
        <v>871570</v>
      </c>
      <c r="Y66" s="148">
        <f>SUM(Y65,Y18)</f>
        <v>1113871</v>
      </c>
      <c r="Z66" s="148">
        <f>SUM(Z65,Z18)</f>
        <v>0</v>
      </c>
      <c r="AA66" s="148">
        <f t="shared" si="15"/>
        <v>1444329</v>
      </c>
      <c r="AB66" s="149">
        <f t="shared" si="15"/>
        <v>103219736</v>
      </c>
      <c r="AC66" s="149">
        <f t="shared" si="15"/>
        <v>102192212</v>
      </c>
      <c r="AD66" s="149">
        <f t="shared" si="15"/>
        <v>1027524</v>
      </c>
      <c r="AE66" s="148">
        <f t="shared" si="15"/>
        <v>45706933</v>
      </c>
      <c r="AF66" s="148">
        <f t="shared" si="15"/>
        <v>426436</v>
      </c>
      <c r="AG66" s="148">
        <f t="shared" si="15"/>
        <v>0</v>
      </c>
      <c r="AH66" s="148">
        <f t="shared" si="15"/>
        <v>3911969</v>
      </c>
      <c r="AI66" s="148">
        <f>SUM(AI65,AI18)</f>
        <v>40400</v>
      </c>
      <c r="AJ66" s="148">
        <f t="shared" si="15"/>
        <v>848894</v>
      </c>
      <c r="AK66" s="148">
        <f t="shared" si="15"/>
        <v>0</v>
      </c>
      <c r="AL66" s="148">
        <f t="shared" si="15"/>
        <v>129601</v>
      </c>
      <c r="AM66" s="148">
        <f t="shared" si="15"/>
        <v>0</v>
      </c>
      <c r="AN66" s="148">
        <f>SUM(AN65,AN18)</f>
        <v>20292472</v>
      </c>
      <c r="AO66" s="148">
        <f t="shared" si="15"/>
        <v>1003200</v>
      </c>
      <c r="AP66" s="148">
        <f>SUM(AP65,AP18)</f>
        <v>320000</v>
      </c>
      <c r="AQ66" s="148">
        <f>SUM(AQ65,AQ18)</f>
        <v>0</v>
      </c>
      <c r="AR66" s="148">
        <f aca="true" t="shared" si="16" ref="AR66:AW66">SUM(AR65,AR18)</f>
        <v>69300</v>
      </c>
      <c r="AS66" s="148">
        <f t="shared" si="16"/>
        <v>90000</v>
      </c>
      <c r="AT66" s="148">
        <f t="shared" si="16"/>
        <v>0</v>
      </c>
      <c r="AU66" s="148">
        <f t="shared" si="16"/>
        <v>0</v>
      </c>
      <c r="AV66" s="148">
        <f t="shared" si="16"/>
        <v>0</v>
      </c>
      <c r="AW66" s="148">
        <f t="shared" si="16"/>
        <v>160700</v>
      </c>
      <c r="AX66" s="148">
        <f t="shared" si="15"/>
        <v>5214453</v>
      </c>
      <c r="AY66" s="149">
        <f t="shared" si="15"/>
        <v>57031680</v>
      </c>
      <c r="AZ66" s="149">
        <f t="shared" si="15"/>
        <v>0</v>
      </c>
      <c r="BA66" s="148">
        <f t="shared" si="15"/>
        <v>1488773</v>
      </c>
      <c r="BB66" s="148">
        <f t="shared" si="15"/>
        <v>251846</v>
      </c>
      <c r="BC66" s="148">
        <f t="shared" si="15"/>
        <v>0</v>
      </c>
      <c r="BD66" s="148">
        <f aca="true" t="shared" si="17" ref="BD66:CH66">SUM(BD65,BD18)</f>
        <v>0</v>
      </c>
      <c r="BE66" s="148">
        <f t="shared" si="17"/>
        <v>3201457</v>
      </c>
      <c r="BF66" s="148">
        <f t="shared" si="17"/>
        <v>1264241</v>
      </c>
      <c r="BG66" s="148">
        <f t="shared" si="17"/>
        <v>0</v>
      </c>
      <c r="BH66" s="148">
        <f t="shared" si="17"/>
        <v>824223</v>
      </c>
      <c r="BI66" s="148">
        <f t="shared" si="17"/>
        <v>0</v>
      </c>
      <c r="BJ66" s="148">
        <f t="shared" si="17"/>
        <v>0</v>
      </c>
      <c r="BK66" s="148">
        <f t="shared" si="17"/>
        <v>15780664</v>
      </c>
      <c r="BL66" s="148">
        <f t="shared" si="17"/>
        <v>35066</v>
      </c>
      <c r="BM66" s="148">
        <f t="shared" si="17"/>
        <v>2950</v>
      </c>
      <c r="BN66" s="148">
        <f t="shared" si="17"/>
        <v>0</v>
      </c>
      <c r="BO66" s="148">
        <f t="shared" si="17"/>
        <v>7897156</v>
      </c>
      <c r="BP66" s="148">
        <f t="shared" si="17"/>
        <v>2</v>
      </c>
      <c r="BQ66" s="148">
        <f t="shared" si="17"/>
        <v>354006176</v>
      </c>
      <c r="BR66" s="148">
        <f t="shared" si="17"/>
        <v>0</v>
      </c>
      <c r="BS66" s="148">
        <f t="shared" si="17"/>
        <v>0</v>
      </c>
      <c r="BT66" s="148">
        <f t="shared" si="17"/>
        <v>12867763</v>
      </c>
      <c r="BU66" s="150">
        <f t="shared" si="17"/>
        <v>4892757</v>
      </c>
      <c r="BV66" s="150">
        <f t="shared" si="17"/>
        <v>34118828</v>
      </c>
      <c r="BW66" s="151">
        <f t="shared" si="9"/>
        <v>814282579</v>
      </c>
      <c r="BX66" s="148">
        <f t="shared" si="17"/>
        <v>35066</v>
      </c>
      <c r="BY66" s="148">
        <f t="shared" si="17"/>
        <v>402939839</v>
      </c>
      <c r="BZ66" s="148">
        <f t="shared" si="17"/>
        <v>21493629</v>
      </c>
      <c r="CA66" s="148">
        <f t="shared" si="17"/>
        <v>45633777</v>
      </c>
      <c r="CB66" s="148">
        <f t="shared" si="17"/>
        <v>26816542</v>
      </c>
      <c r="CC66" s="148">
        <f t="shared" si="17"/>
        <v>18817235</v>
      </c>
      <c r="CD66" s="148">
        <f t="shared" si="17"/>
        <v>143670341</v>
      </c>
      <c r="CE66" s="148">
        <f t="shared" si="17"/>
        <v>39751746</v>
      </c>
      <c r="CF66" s="148">
        <f t="shared" si="17"/>
        <v>1264241</v>
      </c>
      <c r="CG66" s="148">
        <f t="shared" si="17"/>
        <v>22500</v>
      </c>
      <c r="CH66" s="148">
        <f t="shared" si="17"/>
        <v>87609002</v>
      </c>
      <c r="CI66" s="148">
        <f aca="true" t="shared" si="18" ref="CI66:DA66">SUM(CI65,CI18)</f>
        <v>97000122</v>
      </c>
      <c r="CJ66" s="148">
        <f t="shared" si="18"/>
        <v>0</v>
      </c>
      <c r="CK66" s="148">
        <f t="shared" si="18"/>
        <v>0</v>
      </c>
      <c r="CL66" s="148">
        <f t="shared" si="18"/>
        <v>240000</v>
      </c>
      <c r="CM66" s="148">
        <f t="shared" si="18"/>
        <v>23004959</v>
      </c>
      <c r="CN66" s="148">
        <f t="shared" si="18"/>
        <v>12897798</v>
      </c>
      <c r="CO66" s="148">
        <f t="shared" si="18"/>
        <v>702583089</v>
      </c>
      <c r="CP66" s="148">
        <f t="shared" si="18"/>
        <v>81989671</v>
      </c>
      <c r="CQ66" s="148">
        <f t="shared" si="18"/>
        <v>15839393</v>
      </c>
      <c r="CR66" s="148">
        <f t="shared" si="18"/>
        <v>4338066</v>
      </c>
      <c r="CS66" s="148">
        <f t="shared" si="18"/>
        <v>3956892</v>
      </c>
      <c r="CT66" s="148">
        <f t="shared" si="18"/>
        <v>2210116</v>
      </c>
      <c r="CU66" s="148">
        <f t="shared" si="18"/>
        <v>2364923</v>
      </c>
      <c r="CV66" s="148">
        <f t="shared" si="18"/>
        <v>362502</v>
      </c>
      <c r="CW66" s="148">
        <f t="shared" si="18"/>
        <v>127419</v>
      </c>
      <c r="CX66" s="148">
        <f t="shared" si="18"/>
        <v>956</v>
      </c>
      <c r="CY66" s="148">
        <f t="shared" si="18"/>
        <v>16596</v>
      </c>
      <c r="CZ66" s="148">
        <f t="shared" si="18"/>
        <v>8552</v>
      </c>
      <c r="DA66" s="148">
        <f t="shared" si="18"/>
        <v>484404</v>
      </c>
      <c r="DB66" s="148">
        <f aca="true" t="shared" si="19" ref="DB66:DI66">SUM(DB65,DB18)</f>
        <v>77803381</v>
      </c>
      <c r="DC66" s="148">
        <f t="shared" si="19"/>
        <v>77903142</v>
      </c>
      <c r="DD66" s="148">
        <f t="shared" si="19"/>
        <v>77068062</v>
      </c>
      <c r="DE66" s="148">
        <f t="shared" si="19"/>
        <v>75090106</v>
      </c>
      <c r="DF66" s="148">
        <f t="shared" si="19"/>
        <v>65719375</v>
      </c>
      <c r="DG66" s="148">
        <f t="shared" si="19"/>
        <v>59729017</v>
      </c>
      <c r="DH66" s="148">
        <f t="shared" si="19"/>
        <v>53636253</v>
      </c>
      <c r="DI66" s="148">
        <f t="shared" si="19"/>
        <v>47781438</v>
      </c>
      <c r="DJ66" s="148">
        <f>SUM(DJ65,DJ18)</f>
        <v>42659828</v>
      </c>
      <c r="DK66" s="148">
        <f>SUM(DK65,DK18)</f>
        <v>36599204</v>
      </c>
    </row>
    <row r="67" spans="1:115" s="28" customFormat="1" ht="32.25" customHeight="1">
      <c r="A67" s="2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64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187"/>
      <c r="AZ67" s="187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6"/>
      <c r="BV67" s="46"/>
      <c r="BW67" s="46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</row>
    <row r="68" spans="2:115" s="28" customFormat="1" ht="32.25" customHeight="1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65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47"/>
      <c r="BX68" s="172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</row>
    <row r="69" spans="2:115" s="28" customFormat="1" ht="32.25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65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172"/>
      <c r="AZ69" s="172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144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</row>
    <row r="70" spans="2:117" s="34" customFormat="1" ht="24.7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47"/>
      <c r="AC70" s="47"/>
      <c r="AD70" s="47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172"/>
      <c r="AZ70" s="172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M70" s="28"/>
    </row>
    <row r="71" spans="2:115" s="35" customFormat="1" ht="24.75" customHeight="1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47"/>
      <c r="AC71" s="47"/>
      <c r="AD71" s="47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172"/>
      <c r="AZ71" s="172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</row>
    <row r="72" spans="2:115" s="34" customFormat="1" ht="24.75" customHeight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7"/>
      <c r="AC72" s="47"/>
      <c r="AD72" s="47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172"/>
      <c r="AZ72" s="172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</row>
    <row r="73" spans="2:115" s="68" customFormat="1" ht="24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47"/>
      <c r="AC73" s="47"/>
      <c r="AD73" s="47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172"/>
      <c r="AZ73" s="172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</row>
    <row r="74" spans="28:52" ht="24">
      <c r="AB74" s="47"/>
      <c r="AC74" s="47"/>
      <c r="AD74" s="47"/>
      <c r="AY74" s="172"/>
      <c r="AZ74" s="172"/>
    </row>
    <row r="75" spans="14:52" ht="24">
      <c r="N75" s="49"/>
      <c r="AB75" s="47"/>
      <c r="AC75" s="47"/>
      <c r="AD75" s="47"/>
      <c r="AY75" s="172"/>
      <c r="AZ75" s="172"/>
    </row>
    <row r="76" spans="28:52" ht="24">
      <c r="AB76" s="47"/>
      <c r="AC76" s="47"/>
      <c r="AD76" s="47"/>
      <c r="AY76" s="172"/>
      <c r="AZ76" s="172"/>
    </row>
    <row r="77" spans="28:52" ht="24">
      <c r="AB77" s="47"/>
      <c r="AC77" s="47"/>
      <c r="AD77" s="47"/>
      <c r="AY77" s="172"/>
      <c r="AZ77" s="172"/>
    </row>
    <row r="78" spans="28:52" ht="24">
      <c r="AB78" s="47"/>
      <c r="AC78" s="47"/>
      <c r="AD78" s="47"/>
      <c r="AY78" s="172"/>
      <c r="AZ78" s="172"/>
    </row>
    <row r="79" spans="28:52" ht="24">
      <c r="AB79" s="47"/>
      <c r="AC79" s="47"/>
      <c r="AD79" s="47"/>
      <c r="AY79" s="172"/>
      <c r="AZ79" s="172"/>
    </row>
    <row r="80" spans="28:52" ht="24">
      <c r="AB80" s="47"/>
      <c r="AC80" s="47"/>
      <c r="AD80" s="47"/>
      <c r="AY80" s="172"/>
      <c r="AZ80" s="172"/>
    </row>
    <row r="81" spans="28:52" ht="24">
      <c r="AB81" s="47"/>
      <c r="AC81" s="47"/>
      <c r="AD81" s="47"/>
      <c r="AY81" s="172"/>
      <c r="AZ81" s="172"/>
    </row>
    <row r="82" spans="28:52" ht="24">
      <c r="AB82" s="47"/>
      <c r="AC82" s="47"/>
      <c r="AD82" s="47"/>
      <c r="AY82" s="172"/>
      <c r="AZ82" s="172"/>
    </row>
    <row r="83" spans="28:96" ht="24">
      <c r="AB83" s="47"/>
      <c r="AC83" s="47"/>
      <c r="AD83" s="47"/>
      <c r="AY83" s="172"/>
      <c r="AZ83" s="172"/>
      <c r="CO83" s="51"/>
      <c r="CP83" s="51"/>
      <c r="CQ83" s="51"/>
      <c r="CR83" s="51"/>
    </row>
    <row r="84" spans="28:96" ht="24">
      <c r="AB84" s="47"/>
      <c r="AC84" s="47"/>
      <c r="AD84" s="47"/>
      <c r="AY84" s="172"/>
      <c r="AZ84" s="172"/>
      <c r="CO84" s="51"/>
      <c r="CP84" s="51"/>
      <c r="CQ84" s="51"/>
      <c r="CR84" s="51"/>
    </row>
    <row r="85" spans="28:96" ht="24">
      <c r="AB85" s="47"/>
      <c r="AC85" s="47"/>
      <c r="AD85" s="47"/>
      <c r="AY85" s="172"/>
      <c r="AZ85" s="172"/>
      <c r="CO85" s="51"/>
      <c r="CP85" s="51"/>
      <c r="CQ85" s="51"/>
      <c r="CR85" s="51"/>
    </row>
    <row r="86" spans="28:96" ht="24">
      <c r="AB86" s="47"/>
      <c r="AC86" s="47"/>
      <c r="AD86" s="47"/>
      <c r="AY86" s="172"/>
      <c r="AZ86" s="172"/>
      <c r="CO86" s="51"/>
      <c r="CP86" s="51"/>
      <c r="CQ86" s="51"/>
      <c r="CR86" s="51"/>
    </row>
    <row r="87" spans="28:96" ht="24">
      <c r="AB87" s="47"/>
      <c r="AC87" s="47"/>
      <c r="AD87" s="47"/>
      <c r="AY87" s="172"/>
      <c r="AZ87" s="172"/>
      <c r="CO87" s="51"/>
      <c r="CP87" s="51"/>
      <c r="CQ87" s="51"/>
      <c r="CR87" s="51"/>
    </row>
    <row r="88" spans="28:96" ht="24">
      <c r="AB88" s="47"/>
      <c r="AC88" s="47"/>
      <c r="AD88" s="47"/>
      <c r="AY88" s="172"/>
      <c r="AZ88" s="172"/>
      <c r="CO88" s="51"/>
      <c r="CP88" s="51"/>
      <c r="CQ88" s="51"/>
      <c r="CR88" s="51"/>
    </row>
    <row r="89" spans="28:96" ht="24">
      <c r="AB89" s="47"/>
      <c r="AC89" s="47"/>
      <c r="AD89" s="47"/>
      <c r="AY89" s="172"/>
      <c r="AZ89" s="172"/>
      <c r="CO89" s="51"/>
      <c r="CP89" s="51"/>
      <c r="CQ89" s="51"/>
      <c r="CR89" s="51"/>
    </row>
    <row r="90" spans="28:96" ht="24">
      <c r="AB90" s="47"/>
      <c r="AC90" s="47"/>
      <c r="AD90" s="47"/>
      <c r="AY90" s="172"/>
      <c r="AZ90" s="172"/>
      <c r="CO90" s="51"/>
      <c r="CP90" s="51"/>
      <c r="CQ90" s="51"/>
      <c r="CR90" s="51"/>
    </row>
    <row r="91" spans="28:96" ht="24">
      <c r="AB91" s="47"/>
      <c r="AC91" s="47"/>
      <c r="AD91" s="47"/>
      <c r="AY91" s="172"/>
      <c r="AZ91" s="172"/>
      <c r="CO91" s="51"/>
      <c r="CP91" s="51"/>
      <c r="CQ91" s="51"/>
      <c r="CR91" s="51"/>
    </row>
    <row r="92" spans="28:96" ht="24">
      <c r="AB92" s="47"/>
      <c r="AC92" s="47"/>
      <c r="AD92" s="47"/>
      <c r="AY92" s="172"/>
      <c r="AZ92" s="172"/>
      <c r="CO92" s="51"/>
      <c r="CP92" s="51"/>
      <c r="CQ92" s="51"/>
      <c r="CR92" s="51"/>
    </row>
    <row r="93" spans="28:96" ht="24">
      <c r="AB93" s="47"/>
      <c r="AC93" s="47"/>
      <c r="AD93" s="47"/>
      <c r="AY93" s="172"/>
      <c r="AZ93" s="172"/>
      <c r="CO93" s="51"/>
      <c r="CP93" s="51"/>
      <c r="CQ93" s="51"/>
      <c r="CR93" s="51"/>
    </row>
    <row r="94" spans="28:96" ht="24">
      <c r="AB94" s="47"/>
      <c r="AC94" s="47"/>
      <c r="AD94" s="47"/>
      <c r="AY94" s="172"/>
      <c r="AZ94" s="172"/>
      <c r="CO94" s="51"/>
      <c r="CP94" s="51"/>
      <c r="CQ94" s="51"/>
      <c r="CR94" s="51"/>
    </row>
    <row r="95" spans="28:96" ht="24">
      <c r="AB95" s="47"/>
      <c r="AC95" s="47"/>
      <c r="AD95" s="47"/>
      <c r="AY95" s="172"/>
      <c r="AZ95" s="172"/>
      <c r="CO95" s="51"/>
      <c r="CP95" s="51"/>
      <c r="CQ95" s="51"/>
      <c r="CR95" s="51"/>
    </row>
    <row r="96" spans="28:96" ht="24">
      <c r="AB96" s="47"/>
      <c r="AC96" s="47"/>
      <c r="AD96" s="47"/>
      <c r="AY96" s="172"/>
      <c r="AZ96" s="172"/>
      <c r="CO96" s="51"/>
      <c r="CP96" s="51"/>
      <c r="CQ96" s="51"/>
      <c r="CR96" s="51"/>
    </row>
    <row r="97" spans="28:96" ht="24">
      <c r="AB97" s="47"/>
      <c r="AC97" s="47"/>
      <c r="AD97" s="47"/>
      <c r="AY97" s="172"/>
      <c r="AZ97" s="172"/>
      <c r="CO97" s="51"/>
      <c r="CP97" s="51"/>
      <c r="CQ97" s="51"/>
      <c r="CR97" s="51"/>
    </row>
    <row r="98" spans="28:96" ht="24">
      <c r="AB98" s="47"/>
      <c r="AC98" s="47"/>
      <c r="AD98" s="47"/>
      <c r="AY98" s="172"/>
      <c r="AZ98" s="172"/>
      <c r="CO98" s="51"/>
      <c r="CP98" s="51"/>
      <c r="CQ98" s="51"/>
      <c r="CR98" s="51"/>
    </row>
    <row r="99" spans="28:96" ht="24">
      <c r="AB99" s="47"/>
      <c r="AC99" s="47"/>
      <c r="AD99" s="47"/>
      <c r="AY99" s="172"/>
      <c r="AZ99" s="172"/>
      <c r="CO99" s="51"/>
      <c r="CP99" s="51"/>
      <c r="CQ99" s="51"/>
      <c r="CR99" s="51"/>
    </row>
    <row r="100" spans="28:96" ht="24">
      <c r="AB100" s="47"/>
      <c r="AC100" s="47"/>
      <c r="AD100" s="47"/>
      <c r="AY100" s="172"/>
      <c r="AZ100" s="172"/>
      <c r="CO100" s="51"/>
      <c r="CP100" s="51"/>
      <c r="CQ100" s="51"/>
      <c r="CR100" s="51"/>
    </row>
    <row r="101" spans="28:96" ht="24">
      <c r="AB101" s="47"/>
      <c r="AC101" s="47"/>
      <c r="AD101" s="47"/>
      <c r="AY101" s="172"/>
      <c r="AZ101" s="172"/>
      <c r="CO101" s="51"/>
      <c r="CP101" s="51"/>
      <c r="CQ101" s="51"/>
      <c r="CR101" s="51"/>
    </row>
    <row r="102" spans="28:96" ht="24">
      <c r="AB102" s="47"/>
      <c r="AC102" s="47"/>
      <c r="AD102" s="47"/>
      <c r="AY102" s="172"/>
      <c r="AZ102" s="172"/>
      <c r="CO102" s="51"/>
      <c r="CP102" s="51"/>
      <c r="CQ102" s="51"/>
      <c r="CR102" s="51"/>
    </row>
    <row r="103" spans="28:96" ht="24">
      <c r="AB103" s="47"/>
      <c r="AC103" s="47"/>
      <c r="AD103" s="47"/>
      <c r="AY103" s="172"/>
      <c r="AZ103" s="172"/>
      <c r="CO103" s="51"/>
      <c r="CP103" s="51"/>
      <c r="CQ103" s="51"/>
      <c r="CR103" s="51"/>
    </row>
    <row r="104" spans="28:96" ht="24">
      <c r="AB104" s="47"/>
      <c r="AC104" s="47"/>
      <c r="AD104" s="47"/>
      <c r="AY104" s="172"/>
      <c r="AZ104" s="172"/>
      <c r="CO104" s="51"/>
      <c r="CP104" s="51"/>
      <c r="CQ104" s="51"/>
      <c r="CR104" s="51"/>
    </row>
    <row r="105" spans="28:96" ht="24">
      <c r="AB105" s="47"/>
      <c r="AC105" s="47"/>
      <c r="AD105" s="47"/>
      <c r="AY105" s="172"/>
      <c r="AZ105" s="172"/>
      <c r="CO105" s="51"/>
      <c r="CP105" s="51"/>
      <c r="CQ105" s="51"/>
      <c r="CR105" s="51"/>
    </row>
    <row r="106" spans="28:96" ht="24">
      <c r="AB106" s="47"/>
      <c r="AC106" s="47"/>
      <c r="AD106" s="47"/>
      <c r="AY106" s="172"/>
      <c r="AZ106" s="172"/>
      <c r="CO106" s="51"/>
      <c r="CP106" s="51"/>
      <c r="CQ106" s="51"/>
      <c r="CR106" s="51"/>
    </row>
    <row r="107" spans="28:96" ht="24">
      <c r="AB107" s="47"/>
      <c r="AC107" s="47"/>
      <c r="AD107" s="47"/>
      <c r="AY107" s="172"/>
      <c r="AZ107" s="172"/>
      <c r="CO107" s="51"/>
      <c r="CP107" s="51"/>
      <c r="CQ107" s="51"/>
      <c r="CR107" s="51"/>
    </row>
    <row r="108" spans="28:96" ht="24">
      <c r="AB108" s="47"/>
      <c r="AC108" s="47"/>
      <c r="AD108" s="47"/>
      <c r="AY108" s="172"/>
      <c r="AZ108" s="172"/>
      <c r="CO108" s="51"/>
      <c r="CP108" s="51"/>
      <c r="CQ108" s="51"/>
      <c r="CR108" s="51"/>
    </row>
    <row r="109" spans="28:96" ht="24">
      <c r="AB109" s="47"/>
      <c r="AC109" s="47"/>
      <c r="AD109" s="47"/>
      <c r="AY109" s="172"/>
      <c r="AZ109" s="172"/>
      <c r="CO109" s="51"/>
      <c r="CP109" s="51"/>
      <c r="CQ109" s="51"/>
      <c r="CR109" s="51"/>
    </row>
    <row r="110" spans="28:96" ht="24">
      <c r="AB110" s="47"/>
      <c r="AC110" s="47"/>
      <c r="AD110" s="47"/>
      <c r="AY110" s="172"/>
      <c r="AZ110" s="172"/>
      <c r="CO110" s="51"/>
      <c r="CP110" s="51"/>
      <c r="CQ110" s="51"/>
      <c r="CR110" s="51"/>
    </row>
    <row r="111" spans="28:96" ht="24">
      <c r="AB111" s="47"/>
      <c r="AC111" s="47"/>
      <c r="AD111" s="47"/>
      <c r="AY111" s="172"/>
      <c r="AZ111" s="172"/>
      <c r="CO111" s="51"/>
      <c r="CP111" s="51"/>
      <c r="CQ111" s="51"/>
      <c r="CR111" s="51"/>
    </row>
    <row r="112" spans="28:96" ht="24">
      <c r="AB112" s="47"/>
      <c r="AC112" s="47"/>
      <c r="AD112" s="47"/>
      <c r="AY112" s="172"/>
      <c r="AZ112" s="172"/>
      <c r="CO112" s="51"/>
      <c r="CP112" s="51"/>
      <c r="CQ112" s="51"/>
      <c r="CR112" s="51"/>
    </row>
    <row r="113" spans="28:96" ht="24">
      <c r="AB113" s="47"/>
      <c r="AC113" s="47"/>
      <c r="AD113" s="47"/>
      <c r="AY113" s="172"/>
      <c r="AZ113" s="172"/>
      <c r="CO113" s="51"/>
      <c r="CP113" s="51"/>
      <c r="CQ113" s="51"/>
      <c r="CR113" s="51"/>
    </row>
    <row r="114" spans="28:96" ht="24">
      <c r="AB114" s="47"/>
      <c r="AC114" s="47"/>
      <c r="AD114" s="47"/>
      <c r="AY114" s="172"/>
      <c r="AZ114" s="172"/>
      <c r="CO114" s="51"/>
      <c r="CP114" s="51"/>
      <c r="CQ114" s="51"/>
      <c r="CR114" s="51"/>
    </row>
    <row r="115" spans="28:96" ht="24">
      <c r="AB115" s="47"/>
      <c r="AC115" s="47"/>
      <c r="AD115" s="47"/>
      <c r="AY115" s="172"/>
      <c r="AZ115" s="172"/>
      <c r="CO115" s="51"/>
      <c r="CP115" s="51"/>
      <c r="CQ115" s="51"/>
      <c r="CR115" s="51"/>
    </row>
    <row r="116" spans="28:96" ht="24">
      <c r="AB116" s="47"/>
      <c r="AC116" s="47"/>
      <c r="AD116" s="47"/>
      <c r="AY116" s="172"/>
      <c r="AZ116" s="172"/>
      <c r="CO116" s="51"/>
      <c r="CP116" s="51"/>
      <c r="CQ116" s="51"/>
      <c r="CR116" s="51"/>
    </row>
    <row r="117" spans="28:96" ht="24">
      <c r="AB117" s="47"/>
      <c r="AC117" s="47"/>
      <c r="AD117" s="47"/>
      <c r="AY117" s="172"/>
      <c r="AZ117" s="172"/>
      <c r="CO117" s="51"/>
      <c r="CP117" s="51"/>
      <c r="CQ117" s="51"/>
      <c r="CR117" s="51"/>
    </row>
    <row r="118" spans="28:96" ht="24">
      <c r="AB118" s="47"/>
      <c r="AC118" s="47"/>
      <c r="AD118" s="47"/>
      <c r="AY118" s="172"/>
      <c r="AZ118" s="172"/>
      <c r="CO118" s="51"/>
      <c r="CP118" s="51"/>
      <c r="CQ118" s="51"/>
      <c r="CR118" s="51"/>
    </row>
    <row r="119" spans="28:96" ht="24">
      <c r="AB119" s="47"/>
      <c r="AC119" s="47"/>
      <c r="AD119" s="47"/>
      <c r="AY119" s="172"/>
      <c r="AZ119" s="172"/>
      <c r="CO119" s="51"/>
      <c r="CP119" s="51"/>
      <c r="CQ119" s="51"/>
      <c r="CR119" s="51"/>
    </row>
    <row r="120" spans="28:96" ht="24">
      <c r="AB120" s="47"/>
      <c r="AC120" s="47"/>
      <c r="AD120" s="47"/>
      <c r="AY120" s="172"/>
      <c r="AZ120" s="172"/>
      <c r="CO120" s="51"/>
      <c r="CP120" s="51"/>
      <c r="CQ120" s="51"/>
      <c r="CR120" s="51"/>
    </row>
    <row r="121" spans="28:96" ht="24">
      <c r="AB121" s="47"/>
      <c r="AC121" s="47"/>
      <c r="AD121" s="47"/>
      <c r="AY121" s="172"/>
      <c r="AZ121" s="172"/>
      <c r="CO121" s="51"/>
      <c r="CP121" s="51"/>
      <c r="CQ121" s="51"/>
      <c r="CR121" s="51"/>
    </row>
    <row r="122" spans="28:96" ht="24">
      <c r="AB122" s="47"/>
      <c r="AC122" s="47"/>
      <c r="AD122" s="47"/>
      <c r="AY122" s="172"/>
      <c r="AZ122" s="172"/>
      <c r="CO122" s="51"/>
      <c r="CP122" s="51"/>
      <c r="CQ122" s="51"/>
      <c r="CR122" s="51"/>
    </row>
    <row r="123" spans="28:96" ht="24">
      <c r="AB123" s="47"/>
      <c r="AC123" s="47"/>
      <c r="AD123" s="47"/>
      <c r="AY123" s="172"/>
      <c r="AZ123" s="172"/>
      <c r="CO123" s="51"/>
      <c r="CP123" s="51"/>
      <c r="CQ123" s="51"/>
      <c r="CR123" s="51"/>
    </row>
    <row r="124" spans="28:96" ht="24">
      <c r="AB124" s="47"/>
      <c r="AC124" s="47"/>
      <c r="AD124" s="47"/>
      <c r="AY124" s="172"/>
      <c r="AZ124" s="172"/>
      <c r="CO124" s="51"/>
      <c r="CP124" s="51"/>
      <c r="CQ124" s="51"/>
      <c r="CR124" s="51"/>
    </row>
    <row r="125" spans="28:96" ht="24">
      <c r="AB125" s="47"/>
      <c r="AC125" s="47"/>
      <c r="AD125" s="47"/>
      <c r="AY125" s="172"/>
      <c r="AZ125" s="172"/>
      <c r="CO125" s="51"/>
      <c r="CP125" s="51"/>
      <c r="CQ125" s="51"/>
      <c r="CR125" s="51"/>
    </row>
    <row r="126" spans="28:96" ht="24">
      <c r="AB126" s="47"/>
      <c r="AC126" s="47"/>
      <c r="AD126" s="47"/>
      <c r="AY126" s="172"/>
      <c r="AZ126" s="172"/>
      <c r="CO126" s="51"/>
      <c r="CP126" s="51"/>
      <c r="CQ126" s="51"/>
      <c r="CR126" s="51"/>
    </row>
    <row r="127" spans="28:96" ht="24">
      <c r="AB127" s="47"/>
      <c r="AC127" s="47"/>
      <c r="AD127" s="47"/>
      <c r="AY127" s="172"/>
      <c r="AZ127" s="172"/>
      <c r="CO127" s="51"/>
      <c r="CP127" s="51"/>
      <c r="CQ127" s="51"/>
      <c r="CR127" s="51"/>
    </row>
    <row r="128" spans="28:96" ht="24">
      <c r="AB128" s="47"/>
      <c r="AC128" s="47"/>
      <c r="AD128" s="47"/>
      <c r="AY128" s="172"/>
      <c r="AZ128" s="172"/>
      <c r="CO128" s="51"/>
      <c r="CP128" s="51"/>
      <c r="CQ128" s="51"/>
      <c r="CR128" s="51"/>
    </row>
    <row r="129" spans="28:96" ht="24">
      <c r="AB129" s="47"/>
      <c r="AC129" s="47"/>
      <c r="AD129" s="47"/>
      <c r="AY129" s="172"/>
      <c r="AZ129" s="172"/>
      <c r="CO129" s="51"/>
      <c r="CP129" s="51"/>
      <c r="CQ129" s="51"/>
      <c r="CR129" s="51"/>
    </row>
    <row r="130" spans="28:96" ht="24">
      <c r="AB130" s="47"/>
      <c r="AC130" s="47"/>
      <c r="AD130" s="47"/>
      <c r="AY130" s="172"/>
      <c r="AZ130" s="172"/>
      <c r="CO130" s="51"/>
      <c r="CP130" s="51"/>
      <c r="CQ130" s="51"/>
      <c r="CR130" s="51"/>
    </row>
    <row r="131" spans="28:96" ht="24">
      <c r="AB131" s="47"/>
      <c r="AC131" s="47"/>
      <c r="AD131" s="47"/>
      <c r="AY131" s="172"/>
      <c r="AZ131" s="172"/>
      <c r="CO131" s="51"/>
      <c r="CP131" s="51"/>
      <c r="CQ131" s="51"/>
      <c r="CR131" s="51"/>
    </row>
    <row r="132" spans="28:96" ht="24">
      <c r="AB132" s="47"/>
      <c r="AC132" s="47"/>
      <c r="AD132" s="47"/>
      <c r="AY132" s="172"/>
      <c r="AZ132" s="172"/>
      <c r="CO132" s="51"/>
      <c r="CP132" s="51"/>
      <c r="CQ132" s="51"/>
      <c r="CR132" s="51"/>
    </row>
    <row r="133" spans="28:96" ht="24">
      <c r="AB133" s="47"/>
      <c r="AC133" s="47"/>
      <c r="AD133" s="47"/>
      <c r="AY133" s="172"/>
      <c r="AZ133" s="172"/>
      <c r="CO133" s="51"/>
      <c r="CP133" s="51"/>
      <c r="CQ133" s="51"/>
      <c r="CR133" s="51"/>
    </row>
    <row r="134" spans="28:96" ht="24">
      <c r="AB134" s="47"/>
      <c r="AC134" s="47"/>
      <c r="AD134" s="47"/>
      <c r="AY134" s="172"/>
      <c r="AZ134" s="172"/>
      <c r="CO134" s="51"/>
      <c r="CP134" s="51"/>
      <c r="CQ134" s="51"/>
      <c r="CR134" s="51"/>
    </row>
    <row r="135" spans="28:96" ht="24">
      <c r="AB135" s="47"/>
      <c r="AC135" s="47"/>
      <c r="AD135" s="47"/>
      <c r="AY135" s="172"/>
      <c r="AZ135" s="172"/>
      <c r="CO135" s="51"/>
      <c r="CP135" s="51"/>
      <c r="CQ135" s="51"/>
      <c r="CR135" s="51"/>
    </row>
    <row r="136" spans="28:96" ht="24">
      <c r="AB136" s="47"/>
      <c r="AC136" s="47"/>
      <c r="AD136" s="47"/>
      <c r="AY136" s="172"/>
      <c r="AZ136" s="172"/>
      <c r="CO136" s="51"/>
      <c r="CP136" s="51"/>
      <c r="CQ136" s="51"/>
      <c r="CR136" s="51"/>
    </row>
    <row r="137" spans="28:96" ht="24">
      <c r="AB137" s="47"/>
      <c r="AC137" s="47"/>
      <c r="AD137" s="47"/>
      <c r="AY137" s="172"/>
      <c r="AZ137" s="172"/>
      <c r="CO137" s="51"/>
      <c r="CP137" s="51"/>
      <c r="CQ137" s="51"/>
      <c r="CR137" s="51"/>
    </row>
    <row r="138" spans="28:96" ht="24">
      <c r="AB138" s="47"/>
      <c r="AC138" s="47"/>
      <c r="AD138" s="47"/>
      <c r="AY138" s="172"/>
      <c r="AZ138" s="172"/>
      <c r="CO138" s="51"/>
      <c r="CP138" s="51"/>
      <c r="CQ138" s="51"/>
      <c r="CR138" s="51"/>
    </row>
    <row r="139" spans="28:96" ht="24">
      <c r="AB139" s="47"/>
      <c r="AC139" s="47"/>
      <c r="AD139" s="47"/>
      <c r="AY139" s="172"/>
      <c r="AZ139" s="172"/>
      <c r="CO139" s="51"/>
      <c r="CP139" s="51"/>
      <c r="CQ139" s="51"/>
      <c r="CR139" s="51"/>
    </row>
    <row r="140" spans="28:96" ht="24">
      <c r="AB140" s="47"/>
      <c r="AC140" s="47"/>
      <c r="AD140" s="47"/>
      <c r="AY140" s="172"/>
      <c r="AZ140" s="172"/>
      <c r="CO140" s="51"/>
      <c r="CP140" s="51"/>
      <c r="CQ140" s="51"/>
      <c r="CR140" s="51"/>
    </row>
    <row r="141" spans="28:96" ht="24">
      <c r="AB141" s="47"/>
      <c r="AC141" s="47"/>
      <c r="AD141" s="47"/>
      <c r="AY141" s="172"/>
      <c r="AZ141" s="172"/>
      <c r="CO141" s="51"/>
      <c r="CP141" s="51"/>
      <c r="CQ141" s="51"/>
      <c r="CR141" s="51"/>
    </row>
    <row r="142" spans="28:96" ht="24">
      <c r="AB142" s="47"/>
      <c r="AC142" s="47"/>
      <c r="AD142" s="47"/>
      <c r="CO142" s="51"/>
      <c r="CP142" s="51"/>
      <c r="CQ142" s="51"/>
      <c r="CR142" s="173"/>
    </row>
  </sheetData>
  <sheetProtection/>
  <mergeCells count="7">
    <mergeCell ref="CD2:CE2"/>
    <mergeCell ref="DB1:DD1"/>
    <mergeCell ref="DE1:DJ1"/>
    <mergeCell ref="T1:U1"/>
    <mergeCell ref="CU1:DA1"/>
    <mergeCell ref="BF1:BG1"/>
    <mergeCell ref="BY1:CE1"/>
  </mergeCells>
  <printOptions/>
  <pageMargins left="0.7874015748031497" right="0.31496062992125984" top="0.7874015748031497" bottom="0.3937007874015748" header="0.5905511811023623" footer="0.31496062992125984"/>
  <pageSetup firstPageNumber="182" useFirstPageNumber="1" fitToHeight="10" horizontalDpi="600" verticalDpi="600" orientation="portrait" paperSize="9" scale="34" r:id="rId1"/>
  <headerFooter alignWithMargins="0">
    <oddHeader>&amp;L&amp;24　　第２０表　平成２９年度末地方債現在高及び年度別償還の状況</oddHeader>
    <oddFooter>&amp;C&amp;30&amp;P</oddFooter>
  </headerFooter>
  <colBreaks count="7" manualBreakCount="7">
    <brk id="13" max="65" man="1"/>
    <brk id="26" max="65" man="1"/>
    <brk id="39" max="65" man="1"/>
    <brk id="60" max="65" man="1"/>
    <brk id="71" max="65" man="1"/>
    <brk id="83" max="65" man="1"/>
    <brk id="9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2019-02-13T06:44:23Z</cp:lastPrinted>
  <dcterms:modified xsi:type="dcterms:W3CDTF">2019-03-19T04:40:23Z</dcterms:modified>
  <cp:category/>
  <cp:version/>
  <cp:contentType/>
  <cp:contentStatus/>
</cp:coreProperties>
</file>