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15420" windowHeight="4605" tabRatio="599" activeTab="0"/>
  </bookViews>
  <sheets>
    <sheet name="第１３表普通建設事業費の目的別内訳" sheetId="1" r:id="rId1"/>
  </sheets>
  <definedNames>
    <definedName name="_xlnm.Print_Area" localSheetId="0">'第１３表普通建設事業費の目的別内訳'!$A$1:$EK$67</definedName>
    <definedName name="_xlnm.Print_Titles" localSheetId="0">'第１３表普通建設事業費の目的別内訳'!$A:$A</definedName>
  </definedNames>
  <calcPr fullCalcOnLoad="1"/>
</workbook>
</file>

<file path=xl/sharedStrings.xml><?xml version="1.0" encoding="utf-8"?>
<sst xmlns="http://schemas.openxmlformats.org/spreadsheetml/2006/main" count="252" uniqueCount="162">
  <si>
    <t>市町村名</t>
  </si>
  <si>
    <t>合計（１～１１）</t>
  </si>
  <si>
    <t>１議会費</t>
  </si>
  <si>
    <t>２総務費</t>
  </si>
  <si>
    <t>３民生費</t>
  </si>
  <si>
    <t>４衛生費</t>
  </si>
  <si>
    <t>５労働費</t>
  </si>
  <si>
    <t>６農林水産業費</t>
  </si>
  <si>
    <t>７商工費</t>
  </si>
  <si>
    <t>８土木費</t>
  </si>
  <si>
    <t>９消防費</t>
  </si>
  <si>
    <t>１０教育費</t>
  </si>
  <si>
    <t>11諸支出金</t>
  </si>
  <si>
    <t>国庫支出金</t>
  </si>
  <si>
    <t>県支出金</t>
  </si>
  <si>
    <t>財産収入</t>
  </si>
  <si>
    <t>繰入金</t>
  </si>
  <si>
    <t>諸収入</t>
  </si>
  <si>
    <t>繰越金</t>
  </si>
  <si>
    <t>地方債</t>
  </si>
  <si>
    <t>一般財源等</t>
  </si>
  <si>
    <t>１総務費</t>
  </si>
  <si>
    <t>２民生費</t>
  </si>
  <si>
    <t>３衛生費</t>
  </si>
  <si>
    <t>４労働費</t>
  </si>
  <si>
    <t>５農林水産業費</t>
  </si>
  <si>
    <t>６商工費</t>
  </si>
  <si>
    <t>７土木費</t>
  </si>
  <si>
    <t>８消防費</t>
  </si>
  <si>
    <t>９教育費</t>
  </si>
  <si>
    <t>補助金</t>
  </si>
  <si>
    <t>１１諸支出金</t>
  </si>
  <si>
    <t>計（１～１１）</t>
  </si>
  <si>
    <t>うち清掃費</t>
  </si>
  <si>
    <t>（１）農業費</t>
  </si>
  <si>
    <t>（２）畜産業費</t>
  </si>
  <si>
    <t>（３）農地費</t>
  </si>
  <si>
    <t>（４）林業費</t>
  </si>
  <si>
    <t>（５）水産業費</t>
  </si>
  <si>
    <t>うち河川費</t>
  </si>
  <si>
    <t>うち港湾費</t>
  </si>
  <si>
    <t>うち都市計画費</t>
  </si>
  <si>
    <t>うち住宅費</t>
  </si>
  <si>
    <t>うち小学校費</t>
  </si>
  <si>
    <t>うち中学校費</t>
  </si>
  <si>
    <t>うち幼稚園費</t>
  </si>
  <si>
    <t>うち社会教育費</t>
  </si>
  <si>
    <t>うち保健体育費</t>
  </si>
  <si>
    <t>①街路費</t>
  </si>
  <si>
    <t>②公園費</t>
  </si>
  <si>
    <t>③下水道費</t>
  </si>
  <si>
    <t>②学校給食費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</si>
  <si>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</si>
  <si>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</si>
  <si>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</si>
  <si>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</si>
  <si>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</si>
  <si>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</si>
  <si>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</si>
  <si>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</si>
  <si>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</si>
  <si>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</si>
  <si>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</si>
  <si>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</si>
  <si>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</si>
  <si>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</si>
  <si>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</si>
  <si>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</si>
  <si>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</si>
  <si>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</si>
  <si>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</si>
  <si>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</si>
  <si>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</si>
  <si>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</si>
  <si>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</si>
  <si>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</si>
  <si>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</si>
  <si>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</si>
  <si>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</si>
  <si>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</si>
  <si>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</si>
  <si>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</si>
  <si>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</si>
  <si>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</si>
  <si>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</si>
  <si>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</si>
  <si>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</si>
  <si>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</si>
  <si>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</si>
  <si>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</si>
  <si>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</si>
  <si>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</si>
  <si>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</si>
  <si>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</si>
  <si>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</si>
  <si>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</si>
  <si>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</si>
  <si>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</si>
  <si>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</si>
  <si>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</si>
  <si>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</si>
  <si>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</si>
  <si>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</si>
  <si>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</si>
  <si>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</si>
  <si>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</si>
  <si>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</si>
  <si>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補助事業費内訳</t>
  </si>
  <si>
    <t>橋りょう費</t>
  </si>
  <si>
    <t>施するもの</t>
  </si>
  <si>
    <t>金・寄付金</t>
  </si>
  <si>
    <t>りょう費</t>
  </si>
  <si>
    <t>金・寄付金</t>
  </si>
  <si>
    <t>実施するもの</t>
  </si>
  <si>
    <t>田村市</t>
  </si>
  <si>
    <t>飯舘村</t>
  </si>
  <si>
    <t>補助事業費計</t>
  </si>
  <si>
    <t>単独事業費の内訳</t>
  </si>
  <si>
    <t>分担金・負担</t>
  </si>
  <si>
    <t>その団体で実</t>
  </si>
  <si>
    <t>分担金・負担</t>
  </si>
  <si>
    <t>その団体で</t>
  </si>
  <si>
    <t>うち道路</t>
  </si>
  <si>
    <t>うち社会教育費</t>
  </si>
  <si>
    <t>うち道路</t>
  </si>
  <si>
    <t>（１～９）</t>
  </si>
  <si>
    <t>うち道路橋</t>
  </si>
  <si>
    <t>うち都市計画費</t>
  </si>
  <si>
    <t>橋りょう費</t>
  </si>
  <si>
    <t>④区画整理費等</t>
  </si>
  <si>
    <t>①体育施設費等</t>
  </si>
  <si>
    <t>①体育
施設費等</t>
  </si>
  <si>
    <t>④区画
整理費等</t>
  </si>
  <si>
    <t>①体育施設費等</t>
  </si>
  <si>
    <t>左の財源内訳</t>
  </si>
  <si>
    <t>うち補助事業費</t>
  </si>
  <si>
    <t>補助事業費の財源内訳</t>
  </si>
  <si>
    <t>うち単独事業費</t>
  </si>
  <si>
    <t>単独事業費の財源内訳</t>
  </si>
  <si>
    <t>　６農林水産業費</t>
  </si>
  <si>
    <t>補助事業費に
係る補助
基本額</t>
  </si>
  <si>
    <t>南相馬市</t>
  </si>
  <si>
    <t>伊達市</t>
  </si>
  <si>
    <t>市計</t>
  </si>
  <si>
    <t>南会津町</t>
  </si>
  <si>
    <t>会津美里町</t>
  </si>
  <si>
    <t>社会福祉費</t>
  </si>
  <si>
    <t>社会福祉費</t>
  </si>
  <si>
    <t>老人福祉費</t>
  </si>
  <si>
    <t>児童福祉費</t>
  </si>
  <si>
    <t xml:space="preserve">   うち</t>
  </si>
  <si>
    <t xml:space="preserve">   うち</t>
  </si>
  <si>
    <t>使用料</t>
  </si>
  <si>
    <t>・手数料</t>
  </si>
  <si>
    <t>保健衛生費</t>
  </si>
  <si>
    <t>保健衛生費</t>
  </si>
  <si>
    <t>・手数料</t>
  </si>
  <si>
    <t>・手数料</t>
  </si>
  <si>
    <t>本宮市</t>
  </si>
  <si>
    <t>表</t>
  </si>
  <si>
    <t>行</t>
  </si>
  <si>
    <t>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</si>
</sst>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99">
    <xf numFmtId="3" fontId="0" fillId="0" borderId="0" xfId="0" applyAlignment="1">
      <alignment/>
    </xf>
    <xf numFmtId="3" fontId="0" fillId="0" borderId="0" xfId="0" applyFill="1" applyAlignment="1">
      <alignment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/>
    </xf>
    <xf numFmtId="3" fontId="4" fillId="0" borderId="0" xfId="0" applyFont="1" applyFill="1" applyAlignment="1">
      <alignment/>
    </xf>
    <xf numFmtId="3" fontId="5" fillId="0" borderId="4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/>
    </xf>
    <xf numFmtId="176" fontId="5" fillId="0" borderId="6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Alignment="1">
      <alignment horizontal="center" vertical="center" wrapText="1"/>
    </xf>
    <xf numFmtId="3" fontId="7" fillId="0" borderId="8" xfId="0" applyNumberFormat="1" applyFont="1" applyFill="1" applyAlignment="1">
      <alignment horizontal="centerContinuous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left" vertical="center"/>
    </xf>
    <xf numFmtId="3" fontId="7" fillId="0" borderId="9" xfId="0" applyNumberFormat="1" applyFont="1" applyFill="1" applyBorder="1" applyAlignment="1">
      <alignment horizontal="centerContinuous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 vertical="center" wrapText="1"/>
    </xf>
    <xf numFmtId="3" fontId="7" fillId="0" borderId="13" xfId="0" applyFont="1" applyFill="1" applyAlignment="1">
      <alignment horizontal="center" vertical="center" wrapText="1"/>
    </xf>
    <xf numFmtId="3" fontId="7" fillId="0" borderId="2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Font="1" applyFill="1" applyBorder="1" applyAlignment="1">
      <alignment horizontal="center" vertical="center" wrapText="1"/>
    </xf>
    <xf numFmtId="3" fontId="7" fillId="0" borderId="18" xfId="0" applyFont="1" applyFill="1" applyBorder="1" applyAlignment="1">
      <alignment horizontal="center" vertical="center" wrapText="1"/>
    </xf>
    <xf numFmtId="3" fontId="7" fillId="0" borderId="19" xfId="0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20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shrinkToFit="1"/>
    </xf>
    <xf numFmtId="3" fontId="7" fillId="0" borderId="9" xfId="0" applyNumberFormat="1" applyFont="1" applyFill="1" applyBorder="1" applyAlignment="1">
      <alignment vertical="center" wrapText="1"/>
    </xf>
    <xf numFmtId="3" fontId="7" fillId="0" borderId="6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left" vertic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shrinkToFit="1"/>
    </xf>
    <xf numFmtId="3" fontId="7" fillId="0" borderId="4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shrinkToFi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Alignment="1">
      <alignment vertical="center"/>
    </xf>
    <xf numFmtId="3" fontId="7" fillId="0" borderId="8" xfId="0" applyNumberFormat="1" applyFont="1" applyFill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13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24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Continuous" vertical="center" wrapText="1"/>
    </xf>
    <xf numFmtId="3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Continuous" vertical="center" wrapText="1"/>
    </xf>
    <xf numFmtId="3" fontId="7" fillId="0" borderId="11" xfId="0" applyNumberFormat="1" applyFont="1" applyFill="1" applyBorder="1" applyAlignment="1">
      <alignment horizontal="centerContinuous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Continuous" vertical="center"/>
    </xf>
    <xf numFmtId="3" fontId="5" fillId="0" borderId="6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 wrapText="1"/>
    </xf>
    <xf numFmtId="3" fontId="7" fillId="0" borderId="13" xfId="0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 wrapText="1"/>
    </xf>
    <xf numFmtId="3" fontId="7" fillId="0" borderId="19" xfId="0" applyFont="1" applyFill="1" applyBorder="1" applyAlignment="1">
      <alignment horizontal="center" vertical="top" wrapText="1"/>
    </xf>
    <xf numFmtId="3" fontId="7" fillId="0" borderId="4" xfId="0" applyNumberFormat="1" applyFont="1" applyFill="1" applyBorder="1" applyAlignment="1">
      <alignment horizontal="center" vertical="top" wrapText="1"/>
    </xf>
    <xf numFmtId="3" fontId="7" fillId="0" borderId="17" xfId="0" applyFont="1" applyFill="1" applyBorder="1" applyAlignment="1">
      <alignment horizontal="center" vertical="top" wrapText="1"/>
    </xf>
    <xf numFmtId="3" fontId="7" fillId="0" borderId="20" xfId="0" applyFont="1" applyFill="1" applyBorder="1" applyAlignment="1">
      <alignment horizontal="center" vertical="top" wrapText="1"/>
    </xf>
    <xf numFmtId="3" fontId="7" fillId="0" borderId="17" xfId="0" applyNumberFormat="1" applyFont="1" applyFill="1" applyBorder="1" applyAlignment="1">
      <alignment horizontal="center" vertical="top" wrapText="1"/>
    </xf>
    <xf numFmtId="3" fontId="7" fillId="0" borderId="3" xfId="0" applyNumberFormat="1" applyFont="1" applyFill="1" applyBorder="1" applyAlignment="1">
      <alignment vertical="center" shrinkToFit="1"/>
    </xf>
    <xf numFmtId="3" fontId="7" fillId="0" borderId="1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8" xfId="0" applyNumberFormat="1" applyFont="1" applyFill="1" applyBorder="1" applyAlignment="1">
      <alignment horizontal="center" vertical="center" shrinkToFit="1"/>
    </xf>
    <xf numFmtId="3" fontId="5" fillId="0" borderId="8" xfId="0" applyFont="1" applyFill="1" applyAlignment="1">
      <alignment/>
    </xf>
    <xf numFmtId="3" fontId="5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 horizontal="left" vertical="center" wrapText="1"/>
    </xf>
    <xf numFmtId="3" fontId="7" fillId="0" borderId="8" xfId="0" applyNumberFormat="1" applyFont="1" applyFill="1" applyBorder="1" applyAlignment="1">
      <alignment horizontal="left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70"/>
  <sheetViews>
    <sheetView tabSelected="1" showOutlineSymbols="0" view="pageBreakPreview" zoomScale="50" zoomScaleNormal="50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24.75390625" defaultRowHeight="14.25"/>
  <cols>
    <col min="1" max="1" width="19.375" style="1" customWidth="1"/>
    <col min="2" max="141" width="18.875" style="1" customWidth="1"/>
    <col min="142" max="142" width="12.25390625" style="1" customWidth="1"/>
    <col min="143" max="143" width="17.00390625" style="1" bestFit="1" customWidth="1"/>
    <col min="144" max="144" width="17.00390625" style="1" customWidth="1"/>
    <col min="145" max="145" width="4.375" style="1" bestFit="1" customWidth="1"/>
    <col min="146" max="146" width="4.375" style="1" customWidth="1"/>
    <col min="147" max="149" width="15.125" style="1" customWidth="1"/>
    <col min="150" max="150" width="4.375" style="1" bestFit="1" customWidth="1"/>
    <col min="151" max="152" width="4.375" style="1" customWidth="1"/>
    <col min="153" max="153" width="17.00390625" style="1" bestFit="1" customWidth="1"/>
    <col min="154" max="155" width="17.00390625" style="1" customWidth="1"/>
    <col min="156" max="156" width="17.00390625" style="1" bestFit="1" customWidth="1"/>
    <col min="157" max="157" width="4.375" style="1" bestFit="1" customWidth="1"/>
    <col min="158" max="158" width="4.375" style="1" customWidth="1"/>
    <col min="159" max="159" width="7.75390625" style="1" customWidth="1"/>
    <col min="160" max="160" width="15.125" style="1" bestFit="1" customWidth="1"/>
    <col min="161" max="161" width="4.375" style="1" bestFit="1" customWidth="1"/>
    <col min="162" max="162" width="12.625" style="1" bestFit="1" customWidth="1"/>
    <col min="163" max="163" width="4.375" style="1" bestFit="1" customWidth="1"/>
    <col min="164" max="164" width="9.375" style="1" bestFit="1" customWidth="1"/>
    <col min="165" max="165" width="4.375" style="1" bestFit="1" customWidth="1"/>
    <col min="166" max="166" width="15.125" style="1" bestFit="1" customWidth="1"/>
    <col min="167" max="167" width="4.375" style="1" bestFit="1" customWidth="1"/>
    <col min="168" max="169" width="12.625" style="1" bestFit="1" customWidth="1"/>
    <col min="170" max="170" width="15.125" style="1" bestFit="1" customWidth="1"/>
    <col min="171" max="171" width="4.375" style="1" bestFit="1" customWidth="1"/>
    <col min="172" max="172" width="6.75390625" style="1" customWidth="1"/>
    <col min="173" max="173" width="12.625" style="1" bestFit="1" customWidth="1"/>
    <col min="174" max="174" width="4.375" style="1" bestFit="1" customWidth="1"/>
    <col min="175" max="175" width="12.625" style="1" bestFit="1" customWidth="1"/>
    <col min="176" max="176" width="4.375" style="1" bestFit="1" customWidth="1"/>
    <col min="177" max="177" width="15.125" style="1" bestFit="1" customWidth="1"/>
    <col min="178" max="178" width="4.375" style="1" bestFit="1" customWidth="1"/>
    <col min="179" max="179" width="15.125" style="1" bestFit="1" customWidth="1"/>
    <col min="180" max="180" width="4.375" style="1" bestFit="1" customWidth="1"/>
    <col min="181" max="181" width="15.125" style="1" bestFit="1" customWidth="1"/>
    <col min="182" max="182" width="4.375" style="1" bestFit="1" customWidth="1"/>
    <col min="183" max="16384" width="24.75390625" style="1" customWidth="1"/>
  </cols>
  <sheetData>
    <row r="1" spans="1:141" ht="39" customHeight="1">
      <c r="A1" s="2" t="s">
        <v>0</v>
      </c>
      <c r="B1" s="17" t="s">
        <v>2</v>
      </c>
      <c r="C1" s="29" t="s">
        <v>3</v>
      </c>
      <c r="D1" s="29" t="s">
        <v>4</v>
      </c>
      <c r="E1" s="17"/>
      <c r="F1" s="17"/>
      <c r="G1" s="17"/>
      <c r="H1" s="29" t="s">
        <v>5</v>
      </c>
      <c r="I1" s="17"/>
      <c r="J1" s="17"/>
      <c r="K1" s="46" t="s">
        <v>6</v>
      </c>
      <c r="L1" s="69" t="s">
        <v>139</v>
      </c>
      <c r="M1" s="17"/>
      <c r="N1" s="17"/>
      <c r="O1" s="17"/>
      <c r="P1" s="17"/>
      <c r="Q1" s="17"/>
      <c r="R1" s="29" t="s">
        <v>8</v>
      </c>
      <c r="S1" s="29" t="s">
        <v>9</v>
      </c>
      <c r="T1" s="17"/>
      <c r="U1" s="17"/>
      <c r="V1" s="35"/>
      <c r="W1" s="29"/>
      <c r="X1" s="17"/>
      <c r="Y1" s="17"/>
      <c r="Z1" s="17"/>
      <c r="AA1" s="17"/>
      <c r="AB1" s="29" t="s">
        <v>10</v>
      </c>
      <c r="AC1" s="29" t="s">
        <v>11</v>
      </c>
      <c r="AD1" s="17"/>
      <c r="AE1" s="17"/>
      <c r="AF1" s="19"/>
      <c r="AG1" s="35"/>
      <c r="AH1" s="29"/>
      <c r="AI1" s="17"/>
      <c r="AJ1" s="29" t="s">
        <v>12</v>
      </c>
      <c r="AK1" s="29" t="s">
        <v>1</v>
      </c>
      <c r="AL1" s="57" t="s">
        <v>134</v>
      </c>
      <c r="AM1" s="62"/>
      <c r="AN1" s="62"/>
      <c r="AO1" s="17"/>
      <c r="AP1" s="19"/>
      <c r="AQ1" s="19"/>
      <c r="AR1" s="66"/>
      <c r="AS1" s="56" t="s">
        <v>134</v>
      </c>
      <c r="AT1" s="18"/>
      <c r="AU1" s="18"/>
      <c r="AV1" s="55" t="s">
        <v>135</v>
      </c>
      <c r="AW1" s="22"/>
      <c r="AX1" s="22"/>
      <c r="AY1" s="17"/>
      <c r="AZ1" s="19"/>
      <c r="BA1" s="18"/>
      <c r="BB1" s="18"/>
      <c r="BC1" s="35"/>
      <c r="BD1" s="57" t="s">
        <v>135</v>
      </c>
      <c r="BE1" s="42"/>
      <c r="BF1" s="17"/>
      <c r="BG1" s="17"/>
      <c r="BH1" s="17"/>
      <c r="BI1" s="17"/>
      <c r="BJ1" s="19"/>
      <c r="BK1" s="19"/>
      <c r="BL1" s="17"/>
      <c r="BM1" s="17"/>
      <c r="BN1" s="44"/>
      <c r="BO1" s="57" t="s">
        <v>135</v>
      </c>
      <c r="BP1" s="17"/>
      <c r="BQ1" s="17"/>
      <c r="BR1" s="17"/>
      <c r="BS1" s="17"/>
      <c r="BT1" s="19"/>
      <c r="BU1" s="19"/>
      <c r="BV1" s="19"/>
      <c r="BW1" s="17"/>
      <c r="BX1" s="42"/>
      <c r="BY1" s="44"/>
      <c r="BZ1" s="57" t="s">
        <v>135</v>
      </c>
      <c r="CA1" s="17"/>
      <c r="CB1" s="17"/>
      <c r="CC1" s="26" t="s">
        <v>116</v>
      </c>
      <c r="CD1" s="97" t="s">
        <v>140</v>
      </c>
      <c r="CE1" s="73" t="s">
        <v>107</v>
      </c>
      <c r="CF1" s="74"/>
      <c r="CG1" s="58" t="s">
        <v>136</v>
      </c>
      <c r="CH1" s="17"/>
      <c r="CI1" s="17"/>
      <c r="CJ1" s="47"/>
      <c r="CK1" s="69" t="s">
        <v>136</v>
      </c>
      <c r="CL1" s="17"/>
      <c r="CM1" s="19"/>
      <c r="CN1" s="48"/>
      <c r="CO1" s="49"/>
      <c r="CP1" s="49"/>
      <c r="CQ1" s="57" t="s">
        <v>137</v>
      </c>
      <c r="CR1" s="17"/>
      <c r="CS1" s="19"/>
      <c r="CT1" s="19"/>
      <c r="CU1" s="35"/>
      <c r="CV1" s="57" t="s">
        <v>137</v>
      </c>
      <c r="CW1" s="17"/>
      <c r="CX1" s="19"/>
      <c r="CY1" s="17"/>
      <c r="CZ1" s="19"/>
      <c r="DA1" s="19"/>
      <c r="DB1" s="42"/>
      <c r="DC1" s="42"/>
      <c r="DD1" s="17"/>
      <c r="DE1" s="42"/>
      <c r="DF1" s="44"/>
      <c r="DG1" s="57" t="s">
        <v>137</v>
      </c>
      <c r="DH1" s="19"/>
      <c r="DI1" s="17"/>
      <c r="DJ1" s="19"/>
      <c r="DK1" s="17"/>
      <c r="DL1" s="42"/>
      <c r="DM1" s="42"/>
      <c r="DN1" s="17"/>
      <c r="DO1" s="94"/>
      <c r="DP1" s="94"/>
      <c r="DQ1" s="35"/>
      <c r="DR1" s="57" t="s">
        <v>137</v>
      </c>
      <c r="DS1" s="17"/>
      <c r="DT1" s="19"/>
      <c r="DU1" s="19"/>
      <c r="DV1" s="94"/>
      <c r="DW1" s="94"/>
      <c r="DX1" s="19"/>
      <c r="DY1" s="19"/>
      <c r="DZ1" s="20"/>
      <c r="EA1" s="73" t="s">
        <v>117</v>
      </c>
      <c r="EB1" s="75"/>
      <c r="EC1" s="57" t="s">
        <v>138</v>
      </c>
      <c r="ED1" s="17"/>
      <c r="EE1" s="24"/>
      <c r="EF1" s="25"/>
      <c r="EG1" s="70"/>
      <c r="EH1" s="71"/>
      <c r="EI1" s="17"/>
      <c r="EJ1" s="17"/>
      <c r="EK1" s="45"/>
    </row>
    <row r="2" spans="1:141" ht="30" customHeight="1">
      <c r="A2" s="3"/>
      <c r="B2" s="32"/>
      <c r="C2" s="59"/>
      <c r="D2" s="60"/>
      <c r="E2" s="85" t="s">
        <v>151</v>
      </c>
      <c r="F2" s="85" t="s">
        <v>151</v>
      </c>
      <c r="G2" s="85" t="s">
        <v>151</v>
      </c>
      <c r="H2" s="59"/>
      <c r="I2" s="85" t="s">
        <v>151</v>
      </c>
      <c r="J2" s="29" t="s">
        <v>33</v>
      </c>
      <c r="K2" s="52"/>
      <c r="L2" s="59"/>
      <c r="M2" s="29" t="s">
        <v>34</v>
      </c>
      <c r="N2" s="29" t="s">
        <v>35</v>
      </c>
      <c r="O2" s="29" t="s">
        <v>36</v>
      </c>
      <c r="P2" s="29" t="s">
        <v>37</v>
      </c>
      <c r="Q2" s="29" t="s">
        <v>38</v>
      </c>
      <c r="R2" s="59"/>
      <c r="S2" s="59"/>
      <c r="T2" s="29" t="s">
        <v>122</v>
      </c>
      <c r="U2" s="26" t="s">
        <v>39</v>
      </c>
      <c r="V2" s="31" t="s">
        <v>40</v>
      </c>
      <c r="W2" s="63"/>
      <c r="X2" s="62" t="s">
        <v>41</v>
      </c>
      <c r="Y2" s="62"/>
      <c r="Z2" s="17"/>
      <c r="AA2" s="29" t="s">
        <v>42</v>
      </c>
      <c r="AB2" s="59"/>
      <c r="AC2" s="59"/>
      <c r="AD2" s="29" t="s">
        <v>43</v>
      </c>
      <c r="AE2" s="26" t="s">
        <v>44</v>
      </c>
      <c r="AF2" s="29" t="s">
        <v>45</v>
      </c>
      <c r="AG2" s="41" t="s">
        <v>123</v>
      </c>
      <c r="AH2" s="67" t="s">
        <v>47</v>
      </c>
      <c r="AI2" s="62"/>
      <c r="AJ2" s="60"/>
      <c r="AK2" s="60"/>
      <c r="AL2" s="29" t="s">
        <v>13</v>
      </c>
      <c r="AM2" s="29" t="s">
        <v>14</v>
      </c>
      <c r="AN2" s="29" t="s">
        <v>152</v>
      </c>
      <c r="AO2" s="26" t="s">
        <v>118</v>
      </c>
      <c r="AP2" s="17" t="s">
        <v>15</v>
      </c>
      <c r="AQ2" s="29" t="s">
        <v>16</v>
      </c>
      <c r="AR2" s="46" t="s">
        <v>17</v>
      </c>
      <c r="AS2" s="17" t="s">
        <v>18</v>
      </c>
      <c r="AT2" s="21" t="s">
        <v>19</v>
      </c>
      <c r="AU2" s="21" t="s">
        <v>20</v>
      </c>
      <c r="AV2" s="21" t="s">
        <v>21</v>
      </c>
      <c r="AW2" s="21" t="s">
        <v>22</v>
      </c>
      <c r="AX2" s="18"/>
      <c r="AY2" s="17"/>
      <c r="AZ2" s="23"/>
      <c r="BA2" s="17" t="s">
        <v>23</v>
      </c>
      <c r="BB2" s="18"/>
      <c r="BC2" s="45"/>
      <c r="BD2" s="29" t="s">
        <v>24</v>
      </c>
      <c r="BE2" s="92" t="s">
        <v>25</v>
      </c>
      <c r="BF2" s="93"/>
      <c r="BG2" s="17"/>
      <c r="BH2" s="17"/>
      <c r="BI2" s="17"/>
      <c r="BJ2" s="19"/>
      <c r="BK2" s="26" t="s">
        <v>26</v>
      </c>
      <c r="BL2" s="17" t="s">
        <v>27</v>
      </c>
      <c r="BM2" s="17"/>
      <c r="BN2" s="45"/>
      <c r="BO2" s="29"/>
      <c r="BP2" s="17"/>
      <c r="BQ2" s="17"/>
      <c r="BR2" s="17"/>
      <c r="BS2" s="17"/>
      <c r="BT2" s="23"/>
      <c r="BU2" s="20" t="s">
        <v>28</v>
      </c>
      <c r="BV2" s="17" t="s">
        <v>29</v>
      </c>
      <c r="BW2" s="17"/>
      <c r="BX2" s="17"/>
      <c r="BY2" s="45"/>
      <c r="BZ2" s="29"/>
      <c r="CA2" s="17"/>
      <c r="CB2" s="17"/>
      <c r="CC2" s="76"/>
      <c r="CD2" s="98"/>
      <c r="CE2" s="28" t="s">
        <v>119</v>
      </c>
      <c r="CF2" s="26" t="s">
        <v>30</v>
      </c>
      <c r="CG2" s="17" t="s">
        <v>13</v>
      </c>
      <c r="CH2" s="29" t="s">
        <v>14</v>
      </c>
      <c r="CI2" s="29" t="s">
        <v>152</v>
      </c>
      <c r="CJ2" s="46" t="s">
        <v>120</v>
      </c>
      <c r="CK2" s="29" t="s">
        <v>15</v>
      </c>
      <c r="CL2" s="29" t="s">
        <v>16</v>
      </c>
      <c r="CM2" s="26" t="s">
        <v>17</v>
      </c>
      <c r="CN2" s="20" t="s">
        <v>18</v>
      </c>
      <c r="CO2" s="17" t="s">
        <v>19</v>
      </c>
      <c r="CP2" s="29" t="s">
        <v>20</v>
      </c>
      <c r="CQ2" s="29" t="s">
        <v>2</v>
      </c>
      <c r="CR2" s="29" t="s">
        <v>3</v>
      </c>
      <c r="CS2" s="29" t="s">
        <v>4</v>
      </c>
      <c r="CT2" s="17"/>
      <c r="CU2" s="35"/>
      <c r="CV2" s="29"/>
      <c r="CW2" s="29" t="s">
        <v>5</v>
      </c>
      <c r="CX2" s="19"/>
      <c r="CY2" s="20"/>
      <c r="CZ2" s="17" t="s">
        <v>6</v>
      </c>
      <c r="DA2" s="30" t="s">
        <v>7</v>
      </c>
      <c r="DB2" s="19"/>
      <c r="DC2" s="17"/>
      <c r="DD2" s="17"/>
      <c r="DE2" s="17"/>
      <c r="DF2" s="35"/>
      <c r="DG2" s="26" t="s">
        <v>8</v>
      </c>
      <c r="DH2" s="17" t="s">
        <v>9</v>
      </c>
      <c r="DI2" s="17"/>
      <c r="DJ2" s="19"/>
      <c r="DK2" s="17"/>
      <c r="DL2" s="17"/>
      <c r="DM2" s="17"/>
      <c r="DN2" s="17"/>
      <c r="DO2" s="17"/>
      <c r="DP2" s="17"/>
      <c r="DQ2" s="46" t="s">
        <v>10</v>
      </c>
      <c r="DR2" s="29" t="s">
        <v>11</v>
      </c>
      <c r="DS2" s="19"/>
      <c r="DT2" s="19"/>
      <c r="DU2" s="19"/>
      <c r="DV2" s="17"/>
      <c r="DW2" s="17"/>
      <c r="DX2" s="17"/>
      <c r="DY2" s="29" t="s">
        <v>31</v>
      </c>
      <c r="DZ2" s="26" t="s">
        <v>32</v>
      </c>
      <c r="EA2" s="31" t="s">
        <v>121</v>
      </c>
      <c r="EB2" s="46" t="s">
        <v>30</v>
      </c>
      <c r="EC2" s="29" t="s">
        <v>14</v>
      </c>
      <c r="ED2" s="26" t="s">
        <v>152</v>
      </c>
      <c r="EE2" s="20" t="s">
        <v>120</v>
      </c>
      <c r="EF2" s="17" t="s">
        <v>15</v>
      </c>
      <c r="EG2" s="29" t="s">
        <v>16</v>
      </c>
      <c r="EH2" s="29" t="s">
        <v>17</v>
      </c>
      <c r="EI2" s="29" t="s">
        <v>18</v>
      </c>
      <c r="EJ2" s="29" t="s">
        <v>19</v>
      </c>
      <c r="EK2" s="46" t="s">
        <v>20</v>
      </c>
    </row>
    <row r="3" spans="1:141" ht="30" customHeight="1">
      <c r="A3" s="3"/>
      <c r="B3" s="32"/>
      <c r="C3" s="59"/>
      <c r="D3" s="59"/>
      <c r="E3" s="59" t="s">
        <v>147</v>
      </c>
      <c r="F3" s="59" t="s">
        <v>148</v>
      </c>
      <c r="G3" s="59" t="s">
        <v>149</v>
      </c>
      <c r="H3" s="59"/>
      <c r="I3" s="77" t="s">
        <v>155</v>
      </c>
      <c r="J3" s="59"/>
      <c r="K3" s="52"/>
      <c r="L3" s="59"/>
      <c r="M3" s="59"/>
      <c r="N3" s="59"/>
      <c r="O3" s="59"/>
      <c r="P3" s="59"/>
      <c r="Q3" s="59"/>
      <c r="R3" s="59"/>
      <c r="S3" s="59"/>
      <c r="T3" s="77" t="s">
        <v>128</v>
      </c>
      <c r="U3" s="34"/>
      <c r="V3" s="40"/>
      <c r="W3" s="29" t="s">
        <v>48</v>
      </c>
      <c r="X3" s="29" t="s">
        <v>49</v>
      </c>
      <c r="Y3" s="29" t="s">
        <v>50</v>
      </c>
      <c r="Z3" s="64" t="s">
        <v>129</v>
      </c>
      <c r="AA3" s="59"/>
      <c r="AB3" s="59"/>
      <c r="AC3" s="59"/>
      <c r="AD3" s="59"/>
      <c r="AE3" s="34"/>
      <c r="AF3" s="59"/>
      <c r="AG3" s="52"/>
      <c r="AH3" s="84" t="s">
        <v>130</v>
      </c>
      <c r="AI3" s="29" t="s">
        <v>51</v>
      </c>
      <c r="AJ3" s="59"/>
      <c r="AK3" s="60"/>
      <c r="AL3" s="59"/>
      <c r="AM3" s="59"/>
      <c r="AN3" s="59" t="s">
        <v>153</v>
      </c>
      <c r="AO3" s="78" t="s">
        <v>112</v>
      </c>
      <c r="AP3" s="32"/>
      <c r="AQ3" s="59"/>
      <c r="AR3" s="52"/>
      <c r="AS3" s="65"/>
      <c r="AT3" s="33"/>
      <c r="AU3" s="27"/>
      <c r="AV3" s="33"/>
      <c r="AW3" s="27"/>
      <c r="AX3" s="86" t="s">
        <v>150</v>
      </c>
      <c r="AY3" s="87" t="s">
        <v>150</v>
      </c>
      <c r="AZ3" s="88" t="s">
        <v>150</v>
      </c>
      <c r="BA3" s="32"/>
      <c r="BB3" s="86" t="s">
        <v>151</v>
      </c>
      <c r="BC3" s="46" t="s">
        <v>33</v>
      </c>
      <c r="BD3" s="59"/>
      <c r="BE3" s="59"/>
      <c r="BF3" s="29" t="s">
        <v>34</v>
      </c>
      <c r="BG3" s="29" t="s">
        <v>35</v>
      </c>
      <c r="BH3" s="29" t="s">
        <v>36</v>
      </c>
      <c r="BI3" s="26" t="s">
        <v>37</v>
      </c>
      <c r="BJ3" s="17" t="s">
        <v>38</v>
      </c>
      <c r="BK3" s="34"/>
      <c r="BL3" s="32"/>
      <c r="BM3" s="29" t="s">
        <v>124</v>
      </c>
      <c r="BN3" s="46" t="s">
        <v>39</v>
      </c>
      <c r="BO3" s="29" t="s">
        <v>40</v>
      </c>
      <c r="BP3" s="95" t="s">
        <v>41</v>
      </c>
      <c r="BQ3" s="94"/>
      <c r="BR3" s="94"/>
      <c r="BS3" s="96"/>
      <c r="BT3" s="26" t="s">
        <v>42</v>
      </c>
      <c r="BU3" s="36"/>
      <c r="BV3" s="32"/>
      <c r="BW3" s="29" t="s">
        <v>43</v>
      </c>
      <c r="BX3" s="29" t="s">
        <v>44</v>
      </c>
      <c r="BY3" s="46" t="s">
        <v>45</v>
      </c>
      <c r="BZ3" s="64" t="s">
        <v>46</v>
      </c>
      <c r="CA3" s="67" t="s">
        <v>47</v>
      </c>
      <c r="CB3" s="62"/>
      <c r="CC3" s="34" t="s">
        <v>125</v>
      </c>
      <c r="CD3" s="37"/>
      <c r="CE3" s="79" t="s">
        <v>109</v>
      </c>
      <c r="CF3" s="34"/>
      <c r="CG3" s="32"/>
      <c r="CH3" s="59"/>
      <c r="CI3" s="59" t="s">
        <v>157</v>
      </c>
      <c r="CJ3" s="80" t="s">
        <v>110</v>
      </c>
      <c r="CK3" s="59"/>
      <c r="CL3" s="59"/>
      <c r="CM3" s="34"/>
      <c r="CN3" s="39"/>
      <c r="CO3" s="32"/>
      <c r="CP3" s="60"/>
      <c r="CQ3" s="60"/>
      <c r="CR3" s="59"/>
      <c r="CS3" s="60"/>
      <c r="CT3" s="86" t="s">
        <v>150</v>
      </c>
      <c r="CU3" s="87" t="s">
        <v>150</v>
      </c>
      <c r="CV3" s="88" t="s">
        <v>150</v>
      </c>
      <c r="CW3" s="32"/>
      <c r="CX3" s="86" t="s">
        <v>151</v>
      </c>
      <c r="CY3" s="20" t="s">
        <v>33</v>
      </c>
      <c r="CZ3" s="32"/>
      <c r="DA3" s="34"/>
      <c r="DB3" s="17" t="s">
        <v>34</v>
      </c>
      <c r="DC3" s="29" t="s">
        <v>35</v>
      </c>
      <c r="DD3" s="29" t="s">
        <v>36</v>
      </c>
      <c r="DE3" s="29" t="s">
        <v>37</v>
      </c>
      <c r="DF3" s="46" t="s">
        <v>38</v>
      </c>
      <c r="DG3" s="34"/>
      <c r="DH3" s="36"/>
      <c r="DI3" s="20" t="s">
        <v>126</v>
      </c>
      <c r="DJ3" s="17" t="s">
        <v>39</v>
      </c>
      <c r="DK3" s="29" t="s">
        <v>40</v>
      </c>
      <c r="DL3" s="63"/>
      <c r="DM3" s="94" t="s">
        <v>127</v>
      </c>
      <c r="DN3" s="94"/>
      <c r="DO3" s="17"/>
      <c r="DP3" s="29" t="s">
        <v>42</v>
      </c>
      <c r="DQ3" s="52"/>
      <c r="DR3" s="34"/>
      <c r="DS3" s="20" t="s">
        <v>43</v>
      </c>
      <c r="DT3" s="17" t="s">
        <v>44</v>
      </c>
      <c r="DU3" s="26" t="s">
        <v>45</v>
      </c>
      <c r="DV3" s="89" t="s">
        <v>46</v>
      </c>
      <c r="DW3" s="67" t="s">
        <v>47</v>
      </c>
      <c r="DX3" s="62"/>
      <c r="DY3" s="59"/>
      <c r="DZ3" s="34"/>
      <c r="EA3" s="82" t="s">
        <v>113</v>
      </c>
      <c r="EB3" s="52"/>
      <c r="EC3" s="59"/>
      <c r="ED3" s="34" t="s">
        <v>156</v>
      </c>
      <c r="EE3" s="83" t="s">
        <v>110</v>
      </c>
      <c r="EF3" s="32"/>
      <c r="EG3" s="59"/>
      <c r="EH3" s="59"/>
      <c r="EI3" s="60"/>
      <c r="EJ3" s="59"/>
      <c r="EK3" s="68"/>
    </row>
    <row r="4" spans="1:141" ht="30" customHeight="1">
      <c r="A4" s="4"/>
      <c r="B4" s="32"/>
      <c r="C4" s="59"/>
      <c r="D4" s="59"/>
      <c r="E4" s="59"/>
      <c r="F4" s="59"/>
      <c r="G4" s="59"/>
      <c r="H4" s="59"/>
      <c r="I4" s="59"/>
      <c r="J4" s="59"/>
      <c r="K4" s="52"/>
      <c r="L4" s="59"/>
      <c r="M4" s="59"/>
      <c r="N4" s="59"/>
      <c r="O4" s="59"/>
      <c r="P4" s="59"/>
      <c r="Q4" s="59"/>
      <c r="R4" s="59"/>
      <c r="S4" s="59"/>
      <c r="T4" s="59"/>
      <c r="U4" s="34"/>
      <c r="V4" s="61"/>
      <c r="W4" s="50"/>
      <c r="X4" s="50"/>
      <c r="Y4" s="50"/>
      <c r="Z4" s="51"/>
      <c r="AA4" s="59"/>
      <c r="AB4" s="59"/>
      <c r="AC4" s="59"/>
      <c r="AD4" s="59"/>
      <c r="AE4" s="34"/>
      <c r="AF4" s="59"/>
      <c r="AG4" s="43"/>
      <c r="AH4" s="53"/>
      <c r="AI4" s="54"/>
      <c r="AJ4" s="59"/>
      <c r="AK4" s="59"/>
      <c r="AL4" s="59"/>
      <c r="AM4" s="59"/>
      <c r="AN4" s="59"/>
      <c r="AO4" s="34"/>
      <c r="AP4" s="32"/>
      <c r="AQ4" s="59"/>
      <c r="AR4" s="52"/>
      <c r="AS4" s="32"/>
      <c r="AT4" s="33"/>
      <c r="AU4" s="33"/>
      <c r="AV4" s="33"/>
      <c r="AW4" s="33"/>
      <c r="AX4" s="33" t="s">
        <v>146</v>
      </c>
      <c r="AY4" s="34" t="s">
        <v>148</v>
      </c>
      <c r="AZ4" s="36" t="s">
        <v>149</v>
      </c>
      <c r="BA4" s="32"/>
      <c r="BB4" s="33" t="s">
        <v>154</v>
      </c>
      <c r="BC4" s="43"/>
      <c r="BD4" s="59"/>
      <c r="BE4" s="59"/>
      <c r="BF4" s="59"/>
      <c r="BG4" s="59"/>
      <c r="BH4" s="59"/>
      <c r="BI4" s="34"/>
      <c r="BJ4" s="32"/>
      <c r="BK4" s="34"/>
      <c r="BL4" s="32"/>
      <c r="BM4" s="59" t="s">
        <v>108</v>
      </c>
      <c r="BN4" s="43"/>
      <c r="BO4" s="59"/>
      <c r="BP4" s="29" t="s">
        <v>48</v>
      </c>
      <c r="BQ4" s="29" t="s">
        <v>49</v>
      </c>
      <c r="BR4" s="29" t="s">
        <v>50</v>
      </c>
      <c r="BS4" s="41" t="s">
        <v>129</v>
      </c>
      <c r="BT4" s="34"/>
      <c r="BU4" s="36"/>
      <c r="BV4" s="32"/>
      <c r="BW4" s="59"/>
      <c r="BX4" s="59"/>
      <c r="BY4" s="43"/>
      <c r="BZ4" s="59"/>
      <c r="CA4" s="64" t="s">
        <v>131</v>
      </c>
      <c r="CB4" s="29" t="s">
        <v>51</v>
      </c>
      <c r="CC4" s="34"/>
      <c r="CD4" s="37"/>
      <c r="CE4" s="38"/>
      <c r="CF4" s="34"/>
      <c r="CG4" s="32"/>
      <c r="CH4" s="59"/>
      <c r="CI4" s="59"/>
      <c r="CJ4" s="52"/>
      <c r="CK4" s="59"/>
      <c r="CL4" s="59"/>
      <c r="CM4" s="34"/>
      <c r="CN4" s="36"/>
      <c r="CO4" s="32"/>
      <c r="CP4" s="59"/>
      <c r="CQ4" s="59"/>
      <c r="CR4" s="59"/>
      <c r="CS4" s="59"/>
      <c r="CT4" s="33" t="s">
        <v>146</v>
      </c>
      <c r="CU4" s="34" t="s">
        <v>148</v>
      </c>
      <c r="CV4" s="36" t="s">
        <v>149</v>
      </c>
      <c r="CW4" s="32"/>
      <c r="CX4" s="33" t="s">
        <v>154</v>
      </c>
      <c r="CY4" s="36"/>
      <c r="CZ4" s="32"/>
      <c r="DA4" s="34"/>
      <c r="DB4" s="32"/>
      <c r="DC4" s="59"/>
      <c r="DD4" s="59"/>
      <c r="DE4" s="59"/>
      <c r="DF4" s="52"/>
      <c r="DG4" s="34"/>
      <c r="DH4" s="36"/>
      <c r="DI4" s="81" t="s">
        <v>111</v>
      </c>
      <c r="DJ4" s="32"/>
      <c r="DK4" s="59"/>
      <c r="DL4" s="29" t="s">
        <v>48</v>
      </c>
      <c r="DM4" s="29" t="s">
        <v>49</v>
      </c>
      <c r="DN4" s="29" t="s">
        <v>50</v>
      </c>
      <c r="DO4" s="64" t="s">
        <v>132</v>
      </c>
      <c r="DP4" s="59"/>
      <c r="DQ4" s="52"/>
      <c r="DR4" s="34"/>
      <c r="DS4" s="36"/>
      <c r="DT4" s="32"/>
      <c r="DU4" s="34"/>
      <c r="DV4" s="32"/>
      <c r="DW4" s="64" t="s">
        <v>133</v>
      </c>
      <c r="DX4" s="29" t="s">
        <v>51</v>
      </c>
      <c r="DY4" s="59"/>
      <c r="DZ4" s="34"/>
      <c r="EA4" s="40"/>
      <c r="EB4" s="52"/>
      <c r="EC4" s="59"/>
      <c r="ED4" s="34"/>
      <c r="EE4" s="36"/>
      <c r="EF4" s="32"/>
      <c r="EG4" s="59"/>
      <c r="EH4" s="59"/>
      <c r="EI4" s="59"/>
      <c r="EJ4" s="59"/>
      <c r="EK4" s="52"/>
    </row>
    <row r="5" spans="1:182" ht="33" customHeight="1">
      <c r="A5" s="5" t="s">
        <v>52</v>
      </c>
      <c r="B5" s="6">
        <v>0</v>
      </c>
      <c r="C5" s="6">
        <v>2487771</v>
      </c>
      <c r="D5" s="6">
        <v>501088</v>
      </c>
      <c r="E5" s="6">
        <v>18714</v>
      </c>
      <c r="F5" s="6">
        <v>122454</v>
      </c>
      <c r="G5" s="6">
        <v>359920</v>
      </c>
      <c r="H5" s="6">
        <v>6610335</v>
      </c>
      <c r="I5" s="6">
        <v>29380</v>
      </c>
      <c r="J5" s="6">
        <v>6580955</v>
      </c>
      <c r="K5" s="6">
        <v>0</v>
      </c>
      <c r="L5" s="6">
        <v>401880</v>
      </c>
      <c r="M5" s="6">
        <v>129374</v>
      </c>
      <c r="N5" s="6">
        <v>0</v>
      </c>
      <c r="O5" s="6">
        <v>221896</v>
      </c>
      <c r="P5" s="6">
        <v>50610</v>
      </c>
      <c r="Q5" s="6">
        <v>0</v>
      </c>
      <c r="R5" s="6">
        <v>872056</v>
      </c>
      <c r="S5" s="6">
        <v>4502476</v>
      </c>
      <c r="T5" s="6">
        <v>2317855</v>
      </c>
      <c r="U5" s="6">
        <v>257724</v>
      </c>
      <c r="V5" s="6">
        <v>0</v>
      </c>
      <c r="W5" s="6">
        <v>1487698</v>
      </c>
      <c r="X5" s="6">
        <v>190712</v>
      </c>
      <c r="Y5" s="6">
        <v>0</v>
      </c>
      <c r="Z5" s="6">
        <v>125388</v>
      </c>
      <c r="AA5" s="6">
        <v>116824</v>
      </c>
      <c r="AB5" s="6">
        <v>111341</v>
      </c>
      <c r="AC5" s="6">
        <v>1631268</v>
      </c>
      <c r="AD5" s="6">
        <v>418480</v>
      </c>
      <c r="AE5" s="6">
        <v>367800</v>
      </c>
      <c r="AF5" s="6">
        <v>3286</v>
      </c>
      <c r="AG5" s="6">
        <v>588737</v>
      </c>
      <c r="AH5" s="6">
        <v>214792</v>
      </c>
      <c r="AI5" s="6">
        <v>24548</v>
      </c>
      <c r="AJ5" s="6">
        <v>0</v>
      </c>
      <c r="AK5" s="6">
        <v>17118215</v>
      </c>
      <c r="AL5" s="6">
        <v>1948906</v>
      </c>
      <c r="AM5" s="6">
        <v>155631</v>
      </c>
      <c r="AN5" s="6">
        <v>0</v>
      </c>
      <c r="AO5" s="6">
        <v>0</v>
      </c>
      <c r="AP5" s="6">
        <v>0</v>
      </c>
      <c r="AQ5" s="6">
        <v>2510968</v>
      </c>
      <c r="AR5" s="6">
        <v>6889</v>
      </c>
      <c r="AS5" s="6">
        <v>165293</v>
      </c>
      <c r="AT5" s="6">
        <v>5909000</v>
      </c>
      <c r="AU5" s="6">
        <v>6421528</v>
      </c>
      <c r="AV5" s="6">
        <v>7500</v>
      </c>
      <c r="AW5" s="6">
        <v>176607</v>
      </c>
      <c r="AX5" s="6">
        <v>0</v>
      </c>
      <c r="AY5" s="6">
        <v>12639</v>
      </c>
      <c r="AZ5" s="6">
        <v>163968</v>
      </c>
      <c r="BA5" s="6">
        <v>4753189</v>
      </c>
      <c r="BB5" s="6">
        <v>0</v>
      </c>
      <c r="BC5" s="6">
        <v>4753189</v>
      </c>
      <c r="BD5" s="6">
        <v>0</v>
      </c>
      <c r="BE5" s="6">
        <v>76047</v>
      </c>
      <c r="BF5" s="6">
        <v>0</v>
      </c>
      <c r="BG5" s="6">
        <v>0</v>
      </c>
      <c r="BH5" s="6">
        <v>44185</v>
      </c>
      <c r="BI5" s="6">
        <v>31862</v>
      </c>
      <c r="BJ5" s="6">
        <v>0</v>
      </c>
      <c r="BK5" s="6">
        <v>0</v>
      </c>
      <c r="BL5" s="6">
        <v>1069163</v>
      </c>
      <c r="BM5" s="6">
        <v>99478</v>
      </c>
      <c r="BN5" s="6">
        <v>27000</v>
      </c>
      <c r="BO5" s="6">
        <v>0</v>
      </c>
      <c r="BP5" s="6">
        <v>687708</v>
      </c>
      <c r="BQ5" s="6">
        <v>90000</v>
      </c>
      <c r="BR5" s="6">
        <v>0</v>
      </c>
      <c r="BS5" s="6">
        <v>58994</v>
      </c>
      <c r="BT5" s="6">
        <v>105983</v>
      </c>
      <c r="BU5" s="6">
        <v>0</v>
      </c>
      <c r="BV5" s="6">
        <v>536144</v>
      </c>
      <c r="BW5" s="6">
        <v>73586</v>
      </c>
      <c r="BX5" s="6">
        <v>243188</v>
      </c>
      <c r="BY5" s="6">
        <v>0</v>
      </c>
      <c r="BZ5" s="6">
        <v>219370</v>
      </c>
      <c r="CA5" s="6">
        <v>0</v>
      </c>
      <c r="CB5" s="6">
        <v>0</v>
      </c>
      <c r="CC5" s="6">
        <f aca="true" t="shared" si="0" ref="CC5:CC65">SUM(AV5:AW5,BA5,BD5:BE5,BK5:BL5,BU5:BV5)</f>
        <v>6618650</v>
      </c>
      <c r="CD5" s="6">
        <v>6618650</v>
      </c>
      <c r="CE5" s="6">
        <v>6262365</v>
      </c>
      <c r="CF5" s="6">
        <v>356285</v>
      </c>
      <c r="CG5" s="6">
        <v>1948906</v>
      </c>
      <c r="CH5" s="6">
        <v>111422</v>
      </c>
      <c r="CI5" s="6">
        <v>0</v>
      </c>
      <c r="CJ5" s="6">
        <v>0</v>
      </c>
      <c r="CK5" s="6">
        <v>0</v>
      </c>
      <c r="CL5" s="6">
        <v>0</v>
      </c>
      <c r="CM5" s="6">
        <v>0</v>
      </c>
      <c r="CN5" s="6">
        <v>44999</v>
      </c>
      <c r="CO5" s="6">
        <v>3720900</v>
      </c>
      <c r="CP5" s="6">
        <v>792423</v>
      </c>
      <c r="CQ5" s="6">
        <v>0</v>
      </c>
      <c r="CR5" s="6">
        <v>2480271</v>
      </c>
      <c r="CS5" s="6">
        <v>324481</v>
      </c>
      <c r="CT5" s="6">
        <v>18714</v>
      </c>
      <c r="CU5" s="6">
        <v>109815</v>
      </c>
      <c r="CV5" s="6">
        <v>195952</v>
      </c>
      <c r="CW5" s="6">
        <v>1857146</v>
      </c>
      <c r="CX5" s="6">
        <v>29380</v>
      </c>
      <c r="CY5" s="6">
        <v>1827766</v>
      </c>
      <c r="CZ5" s="6">
        <v>0</v>
      </c>
      <c r="DA5" s="6">
        <v>291597</v>
      </c>
      <c r="DB5" s="6">
        <v>129374</v>
      </c>
      <c r="DC5" s="6">
        <v>0</v>
      </c>
      <c r="DD5" s="6">
        <v>143475</v>
      </c>
      <c r="DE5" s="6">
        <v>18748</v>
      </c>
      <c r="DF5" s="6">
        <v>0</v>
      </c>
      <c r="DG5" s="6">
        <v>872056</v>
      </c>
      <c r="DH5" s="6">
        <v>3349855</v>
      </c>
      <c r="DI5" s="6">
        <v>2218377</v>
      </c>
      <c r="DJ5" s="6">
        <v>230724</v>
      </c>
      <c r="DK5" s="6">
        <v>0</v>
      </c>
      <c r="DL5" s="6">
        <v>716532</v>
      </c>
      <c r="DM5" s="6">
        <v>100712</v>
      </c>
      <c r="DN5" s="6">
        <v>0</v>
      </c>
      <c r="DO5" s="6">
        <v>66394</v>
      </c>
      <c r="DP5" s="6">
        <v>10841</v>
      </c>
      <c r="DQ5" s="6">
        <v>111341</v>
      </c>
      <c r="DR5" s="6">
        <v>1095124</v>
      </c>
      <c r="DS5" s="6">
        <v>344894</v>
      </c>
      <c r="DT5" s="6">
        <v>124612</v>
      </c>
      <c r="DU5" s="6">
        <v>3286</v>
      </c>
      <c r="DV5" s="6">
        <v>369367</v>
      </c>
      <c r="DW5" s="6">
        <v>214792</v>
      </c>
      <c r="DX5" s="6">
        <v>24548</v>
      </c>
      <c r="DY5" s="6">
        <v>0</v>
      </c>
      <c r="DZ5" s="6">
        <f>SUM(CQ5:CS5,CW5,CZ5:DA5,DG5:DH5,DQ5:DR5,DY5)</f>
        <v>10381871</v>
      </c>
      <c r="EA5" s="6">
        <v>9534121</v>
      </c>
      <c r="EB5" s="6">
        <v>847750</v>
      </c>
      <c r="EC5" s="6">
        <v>44209</v>
      </c>
      <c r="ED5" s="6">
        <v>0</v>
      </c>
      <c r="EE5" s="6">
        <v>0</v>
      </c>
      <c r="EF5" s="6">
        <v>0</v>
      </c>
      <c r="EG5" s="6">
        <v>2510968</v>
      </c>
      <c r="EH5" s="6">
        <v>6889</v>
      </c>
      <c r="EI5" s="6">
        <v>120294</v>
      </c>
      <c r="EJ5" s="6">
        <v>2152300</v>
      </c>
      <c r="EK5" s="6">
        <v>5547211</v>
      </c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Q5" s="7"/>
      <c r="FR5" s="7"/>
      <c r="FS5" s="7"/>
      <c r="FT5" s="7"/>
      <c r="FU5" s="7"/>
      <c r="FV5" s="7"/>
      <c r="FW5" s="7"/>
      <c r="FX5" s="7"/>
      <c r="FY5" s="7"/>
      <c r="FZ5" s="7"/>
    </row>
    <row r="6" spans="1:182" ht="33" customHeight="1">
      <c r="A6" s="8" t="s">
        <v>53</v>
      </c>
      <c r="B6" s="9">
        <v>0</v>
      </c>
      <c r="C6" s="9">
        <v>201660</v>
      </c>
      <c r="D6" s="9">
        <v>466514</v>
      </c>
      <c r="E6" s="9">
        <v>110797</v>
      </c>
      <c r="F6" s="9">
        <v>207013</v>
      </c>
      <c r="G6" s="9">
        <v>148704</v>
      </c>
      <c r="H6" s="9">
        <v>68636</v>
      </c>
      <c r="I6" s="9">
        <v>24714</v>
      </c>
      <c r="J6" s="9">
        <v>43922</v>
      </c>
      <c r="K6" s="9">
        <v>0</v>
      </c>
      <c r="L6" s="9">
        <v>328007</v>
      </c>
      <c r="M6" s="9">
        <v>16562</v>
      </c>
      <c r="N6" s="9">
        <v>0</v>
      </c>
      <c r="O6" s="9">
        <v>201820</v>
      </c>
      <c r="P6" s="9">
        <v>109625</v>
      </c>
      <c r="Q6" s="9">
        <v>0</v>
      </c>
      <c r="R6" s="9">
        <v>48075</v>
      </c>
      <c r="S6" s="9">
        <v>2633204</v>
      </c>
      <c r="T6" s="9">
        <v>606618</v>
      </c>
      <c r="U6" s="9">
        <v>90977</v>
      </c>
      <c r="V6" s="9">
        <v>0</v>
      </c>
      <c r="W6" s="9">
        <v>470524</v>
      </c>
      <c r="X6" s="9">
        <v>110635</v>
      </c>
      <c r="Y6" s="9">
        <v>0</v>
      </c>
      <c r="Z6" s="9">
        <v>1158674</v>
      </c>
      <c r="AA6" s="9">
        <v>195776</v>
      </c>
      <c r="AB6" s="9">
        <v>26265</v>
      </c>
      <c r="AC6" s="9">
        <v>1105788</v>
      </c>
      <c r="AD6" s="9">
        <v>87753</v>
      </c>
      <c r="AE6" s="9">
        <v>82698</v>
      </c>
      <c r="AF6" s="9">
        <v>399</v>
      </c>
      <c r="AG6" s="9">
        <v>411510</v>
      </c>
      <c r="AH6" s="9">
        <v>505498</v>
      </c>
      <c r="AI6" s="9">
        <v>17019</v>
      </c>
      <c r="AJ6" s="9">
        <v>0</v>
      </c>
      <c r="AK6" s="9">
        <v>4878149</v>
      </c>
      <c r="AL6" s="9">
        <v>494730</v>
      </c>
      <c r="AM6" s="9">
        <v>157474</v>
      </c>
      <c r="AN6" s="9">
        <v>1200</v>
      </c>
      <c r="AO6" s="9">
        <v>7887</v>
      </c>
      <c r="AP6" s="9">
        <v>191</v>
      </c>
      <c r="AQ6" s="9">
        <v>85750</v>
      </c>
      <c r="AR6" s="9">
        <v>10741</v>
      </c>
      <c r="AS6" s="9">
        <v>0</v>
      </c>
      <c r="AT6" s="9">
        <v>2384000</v>
      </c>
      <c r="AU6" s="9">
        <v>1736176</v>
      </c>
      <c r="AV6" s="9">
        <v>0</v>
      </c>
      <c r="AW6" s="9">
        <v>118718</v>
      </c>
      <c r="AX6" s="9">
        <v>0</v>
      </c>
      <c r="AY6" s="9">
        <v>10209</v>
      </c>
      <c r="AZ6" s="9">
        <v>108509</v>
      </c>
      <c r="BA6" s="9">
        <v>30865</v>
      </c>
      <c r="BB6" s="9">
        <v>0</v>
      </c>
      <c r="BC6" s="9">
        <v>30865</v>
      </c>
      <c r="BD6" s="9">
        <v>0</v>
      </c>
      <c r="BE6" s="9">
        <v>82500</v>
      </c>
      <c r="BF6" s="9">
        <v>0</v>
      </c>
      <c r="BG6" s="9">
        <v>0</v>
      </c>
      <c r="BH6" s="9">
        <v>0</v>
      </c>
      <c r="BI6" s="9">
        <v>82500</v>
      </c>
      <c r="BJ6" s="9">
        <v>0</v>
      </c>
      <c r="BK6" s="9">
        <v>28953</v>
      </c>
      <c r="BL6" s="9">
        <v>823716</v>
      </c>
      <c r="BM6" s="9">
        <v>85000</v>
      </c>
      <c r="BN6" s="9">
        <v>0</v>
      </c>
      <c r="BO6" s="9">
        <v>0</v>
      </c>
      <c r="BP6" s="9">
        <v>192058</v>
      </c>
      <c r="BQ6" s="9">
        <v>74000</v>
      </c>
      <c r="BR6" s="9">
        <v>0</v>
      </c>
      <c r="BS6" s="9">
        <v>374665</v>
      </c>
      <c r="BT6" s="9">
        <v>97993</v>
      </c>
      <c r="BU6" s="9">
        <v>17849</v>
      </c>
      <c r="BV6" s="9">
        <v>24750</v>
      </c>
      <c r="BW6" s="9">
        <v>0</v>
      </c>
      <c r="BX6" s="9">
        <v>0</v>
      </c>
      <c r="BY6" s="9">
        <v>0</v>
      </c>
      <c r="BZ6" s="9">
        <v>24750</v>
      </c>
      <c r="CA6" s="9">
        <v>0</v>
      </c>
      <c r="CB6" s="9">
        <v>0</v>
      </c>
      <c r="CC6" s="9">
        <f t="shared" si="0"/>
        <v>1127351</v>
      </c>
      <c r="CD6" s="9">
        <v>1127351</v>
      </c>
      <c r="CE6" s="9">
        <v>960577</v>
      </c>
      <c r="CF6" s="9">
        <v>166774</v>
      </c>
      <c r="CG6" s="9">
        <v>494730</v>
      </c>
      <c r="CH6" s="9">
        <v>85328</v>
      </c>
      <c r="CI6" s="9">
        <v>0</v>
      </c>
      <c r="CJ6" s="9">
        <v>0</v>
      </c>
      <c r="CK6" s="9">
        <v>0</v>
      </c>
      <c r="CL6" s="9">
        <v>6425</v>
      </c>
      <c r="CM6" s="9">
        <v>0</v>
      </c>
      <c r="CN6" s="9">
        <v>0</v>
      </c>
      <c r="CO6" s="9">
        <v>510900</v>
      </c>
      <c r="CP6" s="9">
        <v>29968</v>
      </c>
      <c r="CQ6" s="9">
        <v>0</v>
      </c>
      <c r="CR6" s="9">
        <v>201660</v>
      </c>
      <c r="CS6" s="9">
        <v>347796</v>
      </c>
      <c r="CT6" s="9">
        <v>110797</v>
      </c>
      <c r="CU6" s="9">
        <v>196804</v>
      </c>
      <c r="CV6" s="9">
        <v>40195</v>
      </c>
      <c r="CW6" s="9">
        <v>37771</v>
      </c>
      <c r="CX6" s="9">
        <v>24714</v>
      </c>
      <c r="CY6" s="9">
        <v>13057</v>
      </c>
      <c r="CZ6" s="9">
        <v>0</v>
      </c>
      <c r="DA6" s="9">
        <v>59027</v>
      </c>
      <c r="DB6" s="9">
        <v>16562</v>
      </c>
      <c r="DC6" s="9">
        <v>0</v>
      </c>
      <c r="DD6" s="9">
        <v>27068</v>
      </c>
      <c r="DE6" s="9">
        <v>15397</v>
      </c>
      <c r="DF6" s="9">
        <v>0</v>
      </c>
      <c r="DG6" s="9">
        <v>19122</v>
      </c>
      <c r="DH6" s="9">
        <v>1795444</v>
      </c>
      <c r="DI6" s="9">
        <v>521618</v>
      </c>
      <c r="DJ6" s="9">
        <v>90977</v>
      </c>
      <c r="DK6" s="9">
        <v>0</v>
      </c>
      <c r="DL6" s="9">
        <v>264422</v>
      </c>
      <c r="DM6" s="9">
        <v>36635</v>
      </c>
      <c r="DN6" s="9">
        <v>0</v>
      </c>
      <c r="DO6" s="9">
        <v>784009</v>
      </c>
      <c r="DP6" s="9">
        <v>97783</v>
      </c>
      <c r="DQ6" s="9">
        <v>8416</v>
      </c>
      <c r="DR6" s="9">
        <v>1081038</v>
      </c>
      <c r="DS6" s="9">
        <v>87753</v>
      </c>
      <c r="DT6" s="9">
        <v>82698</v>
      </c>
      <c r="DU6" s="9">
        <v>399</v>
      </c>
      <c r="DV6" s="9">
        <v>386760</v>
      </c>
      <c r="DW6" s="9">
        <v>505498</v>
      </c>
      <c r="DX6" s="9">
        <v>17019</v>
      </c>
      <c r="DY6" s="9">
        <v>0</v>
      </c>
      <c r="DZ6" s="9">
        <f aca="true" t="shared" si="1" ref="DZ6:DZ65">SUM(CQ6:CS6,CW6,CZ6:DA6,DG6:DH6,DQ6:DR6,DY6)</f>
        <v>3550274</v>
      </c>
      <c r="EA6" s="9">
        <v>3206828</v>
      </c>
      <c r="EB6" s="9">
        <v>343446</v>
      </c>
      <c r="EC6" s="9">
        <v>72146</v>
      </c>
      <c r="ED6" s="9">
        <v>1200</v>
      </c>
      <c r="EE6" s="9">
        <v>7887</v>
      </c>
      <c r="EF6" s="9">
        <v>191</v>
      </c>
      <c r="EG6" s="9">
        <v>79325</v>
      </c>
      <c r="EH6" s="9">
        <v>10741</v>
      </c>
      <c r="EI6" s="9">
        <v>0</v>
      </c>
      <c r="EJ6" s="9">
        <v>1778700</v>
      </c>
      <c r="EK6" s="9">
        <v>1600084</v>
      </c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Q6" s="7"/>
      <c r="FR6" s="7"/>
      <c r="FS6" s="7"/>
      <c r="FT6" s="7"/>
      <c r="FU6" s="7"/>
      <c r="FV6" s="7"/>
      <c r="FW6" s="7"/>
      <c r="FX6" s="7"/>
      <c r="FY6" s="7"/>
      <c r="FZ6" s="7"/>
    </row>
    <row r="7" spans="1:182" ht="33" customHeight="1">
      <c r="A7" s="8" t="s">
        <v>54</v>
      </c>
      <c r="B7" s="9">
        <v>0</v>
      </c>
      <c r="C7" s="9">
        <v>175919</v>
      </c>
      <c r="D7" s="9">
        <v>815007</v>
      </c>
      <c r="E7" s="9">
        <v>32855</v>
      </c>
      <c r="F7" s="9">
        <v>144024</v>
      </c>
      <c r="G7" s="9">
        <v>638128</v>
      </c>
      <c r="H7" s="9">
        <v>144250</v>
      </c>
      <c r="I7" s="9">
        <v>17147</v>
      </c>
      <c r="J7" s="9">
        <v>127103</v>
      </c>
      <c r="K7" s="9">
        <v>1208</v>
      </c>
      <c r="L7" s="9">
        <v>1042046</v>
      </c>
      <c r="M7" s="9">
        <v>37503</v>
      </c>
      <c r="N7" s="9">
        <v>9443</v>
      </c>
      <c r="O7" s="9">
        <v>846136</v>
      </c>
      <c r="P7" s="9">
        <v>148964</v>
      </c>
      <c r="Q7" s="9">
        <v>0</v>
      </c>
      <c r="R7" s="9">
        <v>56583</v>
      </c>
      <c r="S7" s="9">
        <v>6498121</v>
      </c>
      <c r="T7" s="9">
        <v>2396794</v>
      </c>
      <c r="U7" s="9">
        <v>758561</v>
      </c>
      <c r="V7" s="9">
        <v>0</v>
      </c>
      <c r="W7" s="9">
        <v>637158</v>
      </c>
      <c r="X7" s="9">
        <v>234743</v>
      </c>
      <c r="Y7" s="9">
        <v>0</v>
      </c>
      <c r="Z7" s="9">
        <v>1833685</v>
      </c>
      <c r="AA7" s="9">
        <v>629540</v>
      </c>
      <c r="AB7" s="9">
        <v>125815</v>
      </c>
      <c r="AC7" s="9">
        <v>1520966</v>
      </c>
      <c r="AD7" s="9">
        <v>798127</v>
      </c>
      <c r="AE7" s="9">
        <v>176024</v>
      </c>
      <c r="AF7" s="9">
        <v>0</v>
      </c>
      <c r="AG7" s="9">
        <v>422345</v>
      </c>
      <c r="AH7" s="9">
        <v>39627</v>
      </c>
      <c r="AI7" s="9">
        <v>68170</v>
      </c>
      <c r="AJ7" s="9">
        <v>0</v>
      </c>
      <c r="AK7" s="9">
        <v>10379915</v>
      </c>
      <c r="AL7" s="9">
        <v>1231212</v>
      </c>
      <c r="AM7" s="9">
        <v>471490</v>
      </c>
      <c r="AN7" s="9">
        <v>0</v>
      </c>
      <c r="AO7" s="9">
        <v>39</v>
      </c>
      <c r="AP7" s="9">
        <v>0</v>
      </c>
      <c r="AQ7" s="9">
        <v>375386</v>
      </c>
      <c r="AR7" s="9">
        <v>79589</v>
      </c>
      <c r="AS7" s="9">
        <v>287368</v>
      </c>
      <c r="AT7" s="9">
        <v>1629400</v>
      </c>
      <c r="AU7" s="9">
        <v>6305431</v>
      </c>
      <c r="AV7" s="9">
        <v>26511</v>
      </c>
      <c r="AW7" s="9">
        <v>54268</v>
      </c>
      <c r="AX7" s="9">
        <v>0</v>
      </c>
      <c r="AY7" s="9">
        <v>37500</v>
      </c>
      <c r="AZ7" s="9">
        <v>16768</v>
      </c>
      <c r="BA7" s="9">
        <v>113872</v>
      </c>
      <c r="BB7" s="9">
        <v>1354</v>
      </c>
      <c r="BC7" s="9">
        <v>112518</v>
      </c>
      <c r="BD7" s="9">
        <v>1208</v>
      </c>
      <c r="BE7" s="9">
        <v>199278</v>
      </c>
      <c r="BF7" s="9">
        <v>36600</v>
      </c>
      <c r="BG7" s="9">
        <v>0</v>
      </c>
      <c r="BH7" s="9">
        <v>84199</v>
      </c>
      <c r="BI7" s="9">
        <v>78479</v>
      </c>
      <c r="BJ7" s="9">
        <v>0</v>
      </c>
      <c r="BK7" s="9">
        <v>0</v>
      </c>
      <c r="BL7" s="9">
        <v>1926170</v>
      </c>
      <c r="BM7" s="9">
        <v>44570</v>
      </c>
      <c r="BN7" s="9">
        <v>600872</v>
      </c>
      <c r="BO7" s="9">
        <v>0</v>
      </c>
      <c r="BP7" s="9">
        <v>32905</v>
      </c>
      <c r="BQ7" s="9">
        <v>100000</v>
      </c>
      <c r="BR7" s="9">
        <v>0</v>
      </c>
      <c r="BS7" s="9">
        <v>645749</v>
      </c>
      <c r="BT7" s="9">
        <v>498856</v>
      </c>
      <c r="BU7" s="9">
        <v>0</v>
      </c>
      <c r="BV7" s="9">
        <v>742560</v>
      </c>
      <c r="BW7" s="9">
        <v>480448</v>
      </c>
      <c r="BX7" s="9">
        <v>0</v>
      </c>
      <c r="BY7" s="9">
        <v>0</v>
      </c>
      <c r="BZ7" s="9">
        <v>262112</v>
      </c>
      <c r="CA7" s="9">
        <v>0</v>
      </c>
      <c r="CB7" s="9">
        <v>0</v>
      </c>
      <c r="CC7" s="9">
        <f t="shared" si="0"/>
        <v>3063867</v>
      </c>
      <c r="CD7" s="9">
        <v>3063867</v>
      </c>
      <c r="CE7" s="9">
        <v>2472653</v>
      </c>
      <c r="CF7" s="9">
        <v>591214</v>
      </c>
      <c r="CG7" s="9">
        <v>1231212</v>
      </c>
      <c r="CH7" s="9">
        <v>406239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216998</v>
      </c>
      <c r="CO7" s="9">
        <v>778514</v>
      </c>
      <c r="CP7" s="9">
        <v>430904</v>
      </c>
      <c r="CQ7" s="9">
        <v>0</v>
      </c>
      <c r="CR7" s="9">
        <v>149408</v>
      </c>
      <c r="CS7" s="9">
        <v>760739</v>
      </c>
      <c r="CT7" s="9">
        <v>32855</v>
      </c>
      <c r="CU7" s="9">
        <v>106524</v>
      </c>
      <c r="CV7" s="9">
        <v>621360</v>
      </c>
      <c r="CW7" s="9">
        <v>30378</v>
      </c>
      <c r="CX7" s="9">
        <v>15793</v>
      </c>
      <c r="CY7" s="9">
        <v>14585</v>
      </c>
      <c r="CZ7" s="9">
        <v>0</v>
      </c>
      <c r="DA7" s="9">
        <v>246206</v>
      </c>
      <c r="DB7" s="9">
        <v>903</v>
      </c>
      <c r="DC7" s="9">
        <v>9443</v>
      </c>
      <c r="DD7" s="9">
        <v>196858</v>
      </c>
      <c r="DE7" s="9">
        <v>39002</v>
      </c>
      <c r="DF7" s="9">
        <v>0</v>
      </c>
      <c r="DG7" s="9">
        <v>56583</v>
      </c>
      <c r="DH7" s="9">
        <v>4381901</v>
      </c>
      <c r="DI7" s="9">
        <v>2352224</v>
      </c>
      <c r="DJ7" s="9">
        <v>157689</v>
      </c>
      <c r="DK7" s="9">
        <v>0</v>
      </c>
      <c r="DL7" s="9">
        <v>572003</v>
      </c>
      <c r="DM7" s="9">
        <v>134743</v>
      </c>
      <c r="DN7" s="9">
        <v>0</v>
      </c>
      <c r="DO7" s="9">
        <v>1030136</v>
      </c>
      <c r="DP7" s="9">
        <v>130684</v>
      </c>
      <c r="DQ7" s="9">
        <v>125815</v>
      </c>
      <c r="DR7" s="9">
        <v>778406</v>
      </c>
      <c r="DS7" s="9">
        <v>317679</v>
      </c>
      <c r="DT7" s="9">
        <v>176024</v>
      </c>
      <c r="DU7" s="9">
        <v>0</v>
      </c>
      <c r="DV7" s="9">
        <v>160233</v>
      </c>
      <c r="DW7" s="9">
        <v>39627</v>
      </c>
      <c r="DX7" s="9">
        <v>68170</v>
      </c>
      <c r="DY7" s="9">
        <v>0</v>
      </c>
      <c r="DZ7" s="9">
        <f t="shared" si="1"/>
        <v>6529436</v>
      </c>
      <c r="EA7" s="9">
        <v>6305216</v>
      </c>
      <c r="EB7" s="9">
        <v>224220</v>
      </c>
      <c r="EC7" s="9">
        <v>65251</v>
      </c>
      <c r="ED7" s="9">
        <v>0</v>
      </c>
      <c r="EE7" s="9">
        <v>39</v>
      </c>
      <c r="EF7" s="9">
        <v>0</v>
      </c>
      <c r="EG7" s="9">
        <v>375386</v>
      </c>
      <c r="EH7" s="9">
        <v>61840</v>
      </c>
      <c r="EI7" s="9">
        <v>70370</v>
      </c>
      <c r="EJ7" s="9">
        <v>623586</v>
      </c>
      <c r="EK7" s="9">
        <v>5332964</v>
      </c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Q7" s="7"/>
      <c r="FR7" s="7"/>
      <c r="FS7" s="7"/>
      <c r="FT7" s="7"/>
      <c r="FU7" s="7"/>
      <c r="FV7" s="7"/>
      <c r="FW7" s="7"/>
      <c r="FX7" s="7"/>
      <c r="FY7" s="7"/>
      <c r="FZ7" s="7"/>
    </row>
    <row r="8" spans="1:182" ht="33" customHeight="1">
      <c r="A8" s="8" t="s">
        <v>55</v>
      </c>
      <c r="B8" s="9">
        <v>0</v>
      </c>
      <c r="C8" s="9">
        <v>610670</v>
      </c>
      <c r="D8" s="9">
        <v>99760</v>
      </c>
      <c r="E8" s="9">
        <v>0</v>
      </c>
      <c r="F8" s="9">
        <v>38700</v>
      </c>
      <c r="G8" s="9">
        <v>61060</v>
      </c>
      <c r="H8" s="9">
        <v>2465983</v>
      </c>
      <c r="I8" s="9">
        <v>2053902</v>
      </c>
      <c r="J8" s="9">
        <v>412081</v>
      </c>
      <c r="K8" s="9">
        <v>0</v>
      </c>
      <c r="L8" s="9">
        <v>688690</v>
      </c>
      <c r="M8" s="9">
        <v>30350</v>
      </c>
      <c r="N8" s="9">
        <v>0</v>
      </c>
      <c r="O8" s="9">
        <v>408510</v>
      </c>
      <c r="P8" s="9">
        <v>249830</v>
      </c>
      <c r="Q8" s="9">
        <v>0</v>
      </c>
      <c r="R8" s="9">
        <v>1339993</v>
      </c>
      <c r="S8" s="9">
        <v>12184760</v>
      </c>
      <c r="T8" s="9">
        <v>2767872</v>
      </c>
      <c r="U8" s="9">
        <v>396856</v>
      </c>
      <c r="V8" s="9">
        <v>84525</v>
      </c>
      <c r="W8" s="9">
        <v>1358110</v>
      </c>
      <c r="X8" s="9">
        <v>342747</v>
      </c>
      <c r="Y8" s="9">
        <v>12501</v>
      </c>
      <c r="Z8" s="9">
        <v>6707499</v>
      </c>
      <c r="AA8" s="9">
        <v>514650</v>
      </c>
      <c r="AB8" s="9">
        <v>162476</v>
      </c>
      <c r="AC8" s="9">
        <v>3842244</v>
      </c>
      <c r="AD8" s="9">
        <v>613846</v>
      </c>
      <c r="AE8" s="9">
        <v>961597</v>
      </c>
      <c r="AF8" s="9">
        <v>9555</v>
      </c>
      <c r="AG8" s="9">
        <v>2168860</v>
      </c>
      <c r="AH8" s="9">
        <v>46803</v>
      </c>
      <c r="AI8" s="9">
        <v>27330</v>
      </c>
      <c r="AJ8" s="9">
        <v>0</v>
      </c>
      <c r="AK8" s="9">
        <v>21394576</v>
      </c>
      <c r="AL8" s="9">
        <v>4225931</v>
      </c>
      <c r="AM8" s="9">
        <v>236748</v>
      </c>
      <c r="AN8" s="9">
        <v>21762</v>
      </c>
      <c r="AO8" s="9">
        <v>20223</v>
      </c>
      <c r="AP8" s="9">
        <v>11639</v>
      </c>
      <c r="AQ8" s="9">
        <v>296658</v>
      </c>
      <c r="AR8" s="9">
        <v>123552</v>
      </c>
      <c r="AS8" s="9">
        <v>311244</v>
      </c>
      <c r="AT8" s="9">
        <v>10972100</v>
      </c>
      <c r="AU8" s="9">
        <v>5174719</v>
      </c>
      <c r="AV8" s="9">
        <v>26926</v>
      </c>
      <c r="AW8" s="9">
        <v>35213</v>
      </c>
      <c r="AX8" s="9">
        <v>0</v>
      </c>
      <c r="AY8" s="9">
        <v>15000</v>
      </c>
      <c r="AZ8" s="9">
        <v>20213</v>
      </c>
      <c r="BA8" s="9">
        <v>377820</v>
      </c>
      <c r="BB8" s="9">
        <v>0</v>
      </c>
      <c r="BC8" s="9">
        <v>377820</v>
      </c>
      <c r="BD8" s="9">
        <v>0</v>
      </c>
      <c r="BE8" s="9">
        <v>163332</v>
      </c>
      <c r="BF8" s="9">
        <v>0</v>
      </c>
      <c r="BG8" s="9">
        <v>0</v>
      </c>
      <c r="BH8" s="9">
        <v>32580</v>
      </c>
      <c r="BI8" s="9">
        <v>130752</v>
      </c>
      <c r="BJ8" s="9">
        <v>0</v>
      </c>
      <c r="BK8" s="9">
        <v>514504</v>
      </c>
      <c r="BL8" s="9">
        <v>6362760</v>
      </c>
      <c r="BM8" s="9">
        <v>196881</v>
      </c>
      <c r="BN8" s="9">
        <v>98397</v>
      </c>
      <c r="BO8" s="9">
        <v>0</v>
      </c>
      <c r="BP8" s="9">
        <v>0</v>
      </c>
      <c r="BQ8" s="9">
        <v>235570</v>
      </c>
      <c r="BR8" s="9">
        <v>0</v>
      </c>
      <c r="BS8" s="9">
        <v>5582028</v>
      </c>
      <c r="BT8" s="9">
        <v>249884</v>
      </c>
      <c r="BU8" s="9">
        <v>0</v>
      </c>
      <c r="BV8" s="9">
        <v>2350821</v>
      </c>
      <c r="BW8" s="9">
        <v>386793</v>
      </c>
      <c r="BX8" s="9">
        <v>601162</v>
      </c>
      <c r="BY8" s="9">
        <v>0</v>
      </c>
      <c r="BZ8" s="9">
        <v>1362866</v>
      </c>
      <c r="CA8" s="9">
        <v>0</v>
      </c>
      <c r="CB8" s="9">
        <v>0</v>
      </c>
      <c r="CC8" s="9">
        <f t="shared" si="0"/>
        <v>9831376</v>
      </c>
      <c r="CD8" s="9">
        <v>9831376</v>
      </c>
      <c r="CE8" s="9">
        <v>5239171</v>
      </c>
      <c r="CF8" s="9">
        <v>4592205</v>
      </c>
      <c r="CG8" s="9">
        <v>4225931</v>
      </c>
      <c r="CH8" s="9">
        <v>205122</v>
      </c>
      <c r="CI8" s="9">
        <v>0</v>
      </c>
      <c r="CJ8" s="9">
        <v>481</v>
      </c>
      <c r="CK8" s="9">
        <v>0</v>
      </c>
      <c r="CL8" s="9">
        <v>293100</v>
      </c>
      <c r="CM8" s="9">
        <v>1206</v>
      </c>
      <c r="CN8" s="9">
        <v>101960</v>
      </c>
      <c r="CO8" s="9">
        <v>4836600</v>
      </c>
      <c r="CP8" s="9">
        <v>166976</v>
      </c>
      <c r="CQ8" s="9">
        <v>0</v>
      </c>
      <c r="CR8" s="9">
        <v>583744</v>
      </c>
      <c r="CS8" s="9">
        <v>64547</v>
      </c>
      <c r="CT8" s="9">
        <v>0</v>
      </c>
      <c r="CU8" s="9">
        <v>23700</v>
      </c>
      <c r="CV8" s="9">
        <v>40847</v>
      </c>
      <c r="CW8" s="9">
        <v>2088163</v>
      </c>
      <c r="CX8" s="9">
        <v>2053902</v>
      </c>
      <c r="CY8" s="9">
        <v>34261</v>
      </c>
      <c r="CZ8" s="9">
        <v>0</v>
      </c>
      <c r="DA8" s="9">
        <v>419870</v>
      </c>
      <c r="DB8" s="9">
        <v>30350</v>
      </c>
      <c r="DC8" s="9">
        <v>0</v>
      </c>
      <c r="DD8" s="9">
        <v>283392</v>
      </c>
      <c r="DE8" s="9">
        <v>106128</v>
      </c>
      <c r="DF8" s="9">
        <v>0</v>
      </c>
      <c r="DG8" s="9">
        <v>825489</v>
      </c>
      <c r="DH8" s="9">
        <v>5772828</v>
      </c>
      <c r="DI8" s="9">
        <v>2570991</v>
      </c>
      <c r="DJ8" s="9">
        <v>283709</v>
      </c>
      <c r="DK8" s="9">
        <v>84525</v>
      </c>
      <c r="DL8" s="9">
        <v>1323688</v>
      </c>
      <c r="DM8" s="9">
        <v>107177</v>
      </c>
      <c r="DN8" s="9">
        <v>12501</v>
      </c>
      <c r="DO8" s="9">
        <v>1125471</v>
      </c>
      <c r="DP8" s="9">
        <v>264766</v>
      </c>
      <c r="DQ8" s="9">
        <v>162476</v>
      </c>
      <c r="DR8" s="9">
        <v>1491423</v>
      </c>
      <c r="DS8" s="9">
        <v>227053</v>
      </c>
      <c r="DT8" s="9">
        <v>360435</v>
      </c>
      <c r="DU8" s="9">
        <v>9555</v>
      </c>
      <c r="DV8" s="9">
        <v>805994</v>
      </c>
      <c r="DW8" s="9">
        <v>46803</v>
      </c>
      <c r="DX8" s="9">
        <v>27330</v>
      </c>
      <c r="DY8" s="9">
        <v>0</v>
      </c>
      <c r="DZ8" s="9">
        <f t="shared" si="1"/>
        <v>11408540</v>
      </c>
      <c r="EA8" s="9">
        <v>10464487</v>
      </c>
      <c r="EB8" s="9">
        <v>944053</v>
      </c>
      <c r="EC8" s="9">
        <v>31626</v>
      </c>
      <c r="ED8" s="9">
        <v>21762</v>
      </c>
      <c r="EE8" s="9">
        <v>15327</v>
      </c>
      <c r="EF8" s="9">
        <v>11639</v>
      </c>
      <c r="EG8" s="9">
        <v>3558</v>
      </c>
      <c r="EH8" s="9">
        <v>122346</v>
      </c>
      <c r="EI8" s="9">
        <v>209284</v>
      </c>
      <c r="EJ8" s="9">
        <v>6004200</v>
      </c>
      <c r="EK8" s="9">
        <v>4988798</v>
      </c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Q8" s="7"/>
      <c r="FR8" s="7"/>
      <c r="FS8" s="7"/>
      <c r="FT8" s="7"/>
      <c r="FU8" s="7"/>
      <c r="FV8" s="7"/>
      <c r="FW8" s="7"/>
      <c r="FX8" s="7"/>
      <c r="FY8" s="7"/>
      <c r="FZ8" s="7"/>
    </row>
    <row r="9" spans="1:182" ht="33" customHeight="1">
      <c r="A9" s="8" t="s">
        <v>56</v>
      </c>
      <c r="B9" s="9">
        <v>0</v>
      </c>
      <c r="C9" s="9">
        <v>267877</v>
      </c>
      <c r="D9" s="9">
        <v>127141</v>
      </c>
      <c r="E9" s="9">
        <v>0</v>
      </c>
      <c r="F9" s="9">
        <v>96118</v>
      </c>
      <c r="G9" s="9">
        <v>31023</v>
      </c>
      <c r="H9" s="9">
        <v>26188</v>
      </c>
      <c r="I9" s="9">
        <v>15813</v>
      </c>
      <c r="J9" s="9">
        <v>10375</v>
      </c>
      <c r="K9" s="9">
        <v>0</v>
      </c>
      <c r="L9" s="9">
        <v>414008</v>
      </c>
      <c r="M9" s="9">
        <v>3509</v>
      </c>
      <c r="N9" s="9">
        <v>0</v>
      </c>
      <c r="O9" s="9">
        <v>351251</v>
      </c>
      <c r="P9" s="9">
        <v>59248</v>
      </c>
      <c r="Q9" s="9">
        <v>0</v>
      </c>
      <c r="R9" s="9">
        <v>60151</v>
      </c>
      <c r="S9" s="9">
        <v>1727274</v>
      </c>
      <c r="T9" s="9">
        <v>1038280</v>
      </c>
      <c r="U9" s="9">
        <v>39567</v>
      </c>
      <c r="V9" s="9">
        <v>0</v>
      </c>
      <c r="W9" s="9">
        <v>527393</v>
      </c>
      <c r="X9" s="9">
        <v>2804</v>
      </c>
      <c r="Y9" s="9">
        <v>0</v>
      </c>
      <c r="Z9" s="9">
        <v>26899</v>
      </c>
      <c r="AA9" s="9">
        <v>92331</v>
      </c>
      <c r="AB9" s="9">
        <v>54229</v>
      </c>
      <c r="AC9" s="9">
        <v>1229492</v>
      </c>
      <c r="AD9" s="9">
        <v>21730</v>
      </c>
      <c r="AE9" s="9">
        <v>1130371</v>
      </c>
      <c r="AF9" s="9">
        <v>0</v>
      </c>
      <c r="AG9" s="9">
        <v>40641</v>
      </c>
      <c r="AH9" s="9">
        <v>19425</v>
      </c>
      <c r="AI9" s="9">
        <v>17325</v>
      </c>
      <c r="AJ9" s="9">
        <v>0</v>
      </c>
      <c r="AK9" s="9">
        <v>3906360</v>
      </c>
      <c r="AL9" s="9">
        <v>300813</v>
      </c>
      <c r="AM9" s="9">
        <v>58858</v>
      </c>
      <c r="AN9" s="9">
        <v>0</v>
      </c>
      <c r="AO9" s="9">
        <v>8711</v>
      </c>
      <c r="AP9" s="9">
        <v>0</v>
      </c>
      <c r="AQ9" s="9">
        <v>0</v>
      </c>
      <c r="AR9" s="9">
        <v>32511</v>
      </c>
      <c r="AS9" s="9">
        <v>20401</v>
      </c>
      <c r="AT9" s="9">
        <v>2156800</v>
      </c>
      <c r="AU9" s="9">
        <v>1328266</v>
      </c>
      <c r="AV9" s="9">
        <v>65689</v>
      </c>
      <c r="AW9" s="9">
        <v>3861</v>
      </c>
      <c r="AX9" s="9">
        <v>0</v>
      </c>
      <c r="AY9" s="9">
        <v>3861</v>
      </c>
      <c r="AZ9" s="9">
        <v>0</v>
      </c>
      <c r="BA9" s="9">
        <v>9884</v>
      </c>
      <c r="BB9" s="9">
        <v>0</v>
      </c>
      <c r="BC9" s="9">
        <v>9884</v>
      </c>
      <c r="BD9" s="9">
        <v>0</v>
      </c>
      <c r="BE9" s="9">
        <v>57306</v>
      </c>
      <c r="BF9" s="9">
        <v>0</v>
      </c>
      <c r="BG9" s="9">
        <v>0</v>
      </c>
      <c r="BH9" s="9">
        <v>7150</v>
      </c>
      <c r="BI9" s="9">
        <v>50156</v>
      </c>
      <c r="BJ9" s="9">
        <v>0</v>
      </c>
      <c r="BK9" s="9">
        <v>0</v>
      </c>
      <c r="BL9" s="9">
        <v>42054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42054</v>
      </c>
      <c r="BU9" s="9">
        <v>0</v>
      </c>
      <c r="BV9" s="9">
        <v>573628</v>
      </c>
      <c r="BW9" s="9">
        <v>0</v>
      </c>
      <c r="BX9" s="9">
        <v>557881</v>
      </c>
      <c r="BY9" s="9">
        <v>0</v>
      </c>
      <c r="BZ9" s="9">
        <v>0</v>
      </c>
      <c r="CA9" s="9">
        <v>15747</v>
      </c>
      <c r="CB9" s="9">
        <v>0</v>
      </c>
      <c r="CC9" s="9">
        <f t="shared" si="0"/>
        <v>752422</v>
      </c>
      <c r="CD9" s="9">
        <v>752422</v>
      </c>
      <c r="CE9" s="9">
        <v>731527</v>
      </c>
      <c r="CF9" s="9">
        <v>20895</v>
      </c>
      <c r="CG9" s="9">
        <v>300813</v>
      </c>
      <c r="CH9" s="9">
        <v>51536</v>
      </c>
      <c r="CI9" s="9">
        <v>0</v>
      </c>
      <c r="CJ9" s="9">
        <v>0</v>
      </c>
      <c r="CK9" s="9">
        <v>0</v>
      </c>
      <c r="CL9" s="9">
        <v>0</v>
      </c>
      <c r="CM9" s="9">
        <v>10724</v>
      </c>
      <c r="CN9" s="9">
        <v>0</v>
      </c>
      <c r="CO9" s="9">
        <v>358200</v>
      </c>
      <c r="CP9" s="9">
        <v>31149</v>
      </c>
      <c r="CQ9" s="9">
        <v>0</v>
      </c>
      <c r="CR9" s="9">
        <v>202188</v>
      </c>
      <c r="CS9" s="9">
        <v>123280</v>
      </c>
      <c r="CT9" s="9">
        <v>0</v>
      </c>
      <c r="CU9" s="9">
        <v>92257</v>
      </c>
      <c r="CV9" s="9">
        <v>31023</v>
      </c>
      <c r="CW9" s="9">
        <v>16304</v>
      </c>
      <c r="CX9" s="9">
        <v>15813</v>
      </c>
      <c r="CY9" s="9">
        <v>491</v>
      </c>
      <c r="CZ9" s="9">
        <v>0</v>
      </c>
      <c r="DA9" s="9">
        <v>226496</v>
      </c>
      <c r="DB9" s="9">
        <v>3509</v>
      </c>
      <c r="DC9" s="9">
        <v>0</v>
      </c>
      <c r="DD9" s="9">
        <v>213895</v>
      </c>
      <c r="DE9" s="9">
        <v>9092</v>
      </c>
      <c r="DF9" s="9">
        <v>0</v>
      </c>
      <c r="DG9" s="9">
        <v>60151</v>
      </c>
      <c r="DH9" s="9">
        <v>1679610</v>
      </c>
      <c r="DI9" s="9">
        <v>1038280</v>
      </c>
      <c r="DJ9" s="9">
        <v>33957</v>
      </c>
      <c r="DK9" s="9">
        <v>0</v>
      </c>
      <c r="DL9" s="9">
        <v>527393</v>
      </c>
      <c r="DM9" s="9">
        <v>2804</v>
      </c>
      <c r="DN9" s="9">
        <v>0</v>
      </c>
      <c r="DO9" s="9">
        <v>26899</v>
      </c>
      <c r="DP9" s="9">
        <v>50277</v>
      </c>
      <c r="DQ9" s="9">
        <v>54229</v>
      </c>
      <c r="DR9" s="9">
        <v>655864</v>
      </c>
      <c r="DS9" s="9">
        <v>21730</v>
      </c>
      <c r="DT9" s="9">
        <v>572490</v>
      </c>
      <c r="DU9" s="9">
        <v>0</v>
      </c>
      <c r="DV9" s="9">
        <v>40641</v>
      </c>
      <c r="DW9" s="9">
        <v>3678</v>
      </c>
      <c r="DX9" s="9">
        <v>17325</v>
      </c>
      <c r="DY9" s="9">
        <v>0</v>
      </c>
      <c r="DZ9" s="9">
        <f t="shared" si="1"/>
        <v>3018122</v>
      </c>
      <c r="EA9" s="9">
        <v>2865478</v>
      </c>
      <c r="EB9" s="9">
        <v>152644</v>
      </c>
      <c r="EC9" s="9">
        <v>7322</v>
      </c>
      <c r="ED9" s="9">
        <v>0</v>
      </c>
      <c r="EE9" s="9">
        <v>8711</v>
      </c>
      <c r="EF9" s="9">
        <v>0</v>
      </c>
      <c r="EG9" s="9">
        <v>0</v>
      </c>
      <c r="EH9" s="9">
        <v>21787</v>
      </c>
      <c r="EI9" s="9">
        <v>20401</v>
      </c>
      <c r="EJ9" s="9">
        <v>1690100</v>
      </c>
      <c r="EK9" s="9">
        <v>1269801</v>
      </c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Q9" s="7"/>
      <c r="FR9" s="7"/>
      <c r="FS9" s="7"/>
      <c r="FT9" s="7"/>
      <c r="FU9" s="7"/>
      <c r="FV9" s="7"/>
      <c r="FW9" s="7"/>
      <c r="FX9" s="7"/>
      <c r="FY9" s="7"/>
      <c r="FZ9" s="7"/>
    </row>
    <row r="10" spans="1:182" ht="33" customHeight="1">
      <c r="A10" s="5" t="s">
        <v>57</v>
      </c>
      <c r="B10" s="6">
        <v>0</v>
      </c>
      <c r="C10" s="6">
        <v>418818</v>
      </c>
      <c r="D10" s="6">
        <v>179530</v>
      </c>
      <c r="E10" s="6">
        <v>298</v>
      </c>
      <c r="F10" s="6">
        <v>76972</v>
      </c>
      <c r="G10" s="6">
        <v>102260</v>
      </c>
      <c r="H10" s="6">
        <v>61255</v>
      </c>
      <c r="I10" s="6">
        <v>10551</v>
      </c>
      <c r="J10" s="6">
        <v>50704</v>
      </c>
      <c r="K10" s="6">
        <v>0</v>
      </c>
      <c r="L10" s="6">
        <v>308207</v>
      </c>
      <c r="M10" s="6">
        <v>35917</v>
      </c>
      <c r="N10" s="6">
        <v>0</v>
      </c>
      <c r="O10" s="6">
        <v>251919</v>
      </c>
      <c r="P10" s="6">
        <v>20371</v>
      </c>
      <c r="Q10" s="6">
        <v>0</v>
      </c>
      <c r="R10" s="6">
        <v>8118</v>
      </c>
      <c r="S10" s="6">
        <v>1451453</v>
      </c>
      <c r="T10" s="6">
        <v>1111704</v>
      </c>
      <c r="U10" s="6">
        <v>24983</v>
      </c>
      <c r="V10" s="6">
        <v>0</v>
      </c>
      <c r="W10" s="6">
        <v>158327</v>
      </c>
      <c r="X10" s="6">
        <v>74469</v>
      </c>
      <c r="Y10" s="6">
        <v>6198</v>
      </c>
      <c r="Z10" s="6">
        <v>57686</v>
      </c>
      <c r="AA10" s="6">
        <v>18086</v>
      </c>
      <c r="AB10" s="6">
        <v>63178</v>
      </c>
      <c r="AC10" s="6">
        <v>351837</v>
      </c>
      <c r="AD10" s="6">
        <v>76223</v>
      </c>
      <c r="AE10" s="6">
        <v>242515</v>
      </c>
      <c r="AF10" s="6">
        <v>3412</v>
      </c>
      <c r="AG10" s="6">
        <v>1365</v>
      </c>
      <c r="AH10" s="6">
        <v>28322</v>
      </c>
      <c r="AI10" s="6">
        <v>0</v>
      </c>
      <c r="AJ10" s="6">
        <v>189582</v>
      </c>
      <c r="AK10" s="6">
        <v>3031978</v>
      </c>
      <c r="AL10" s="6">
        <v>264899</v>
      </c>
      <c r="AM10" s="6">
        <v>70574</v>
      </c>
      <c r="AN10" s="6">
        <v>10551</v>
      </c>
      <c r="AO10" s="6">
        <v>1880</v>
      </c>
      <c r="AP10" s="6">
        <v>0</v>
      </c>
      <c r="AQ10" s="6">
        <v>33573</v>
      </c>
      <c r="AR10" s="6">
        <v>20242</v>
      </c>
      <c r="AS10" s="6">
        <v>43590</v>
      </c>
      <c r="AT10" s="6">
        <v>858100</v>
      </c>
      <c r="AU10" s="6">
        <v>1728569</v>
      </c>
      <c r="AV10" s="6">
        <v>48551</v>
      </c>
      <c r="AW10" s="6">
        <v>25990</v>
      </c>
      <c r="AX10" s="6">
        <v>0</v>
      </c>
      <c r="AY10" s="6">
        <v>15310</v>
      </c>
      <c r="AZ10" s="6">
        <v>10680</v>
      </c>
      <c r="BA10" s="6">
        <v>45804</v>
      </c>
      <c r="BB10" s="6">
        <v>0</v>
      </c>
      <c r="BC10" s="6">
        <v>45804</v>
      </c>
      <c r="BD10" s="6">
        <v>0</v>
      </c>
      <c r="BE10" s="6">
        <v>2029</v>
      </c>
      <c r="BF10" s="6">
        <v>0</v>
      </c>
      <c r="BG10" s="6">
        <v>0</v>
      </c>
      <c r="BH10" s="6">
        <v>2029</v>
      </c>
      <c r="BI10" s="6">
        <v>0</v>
      </c>
      <c r="BJ10" s="6">
        <v>0</v>
      </c>
      <c r="BK10" s="6">
        <v>0</v>
      </c>
      <c r="BL10" s="6">
        <v>91433</v>
      </c>
      <c r="BM10" s="6">
        <v>14366</v>
      </c>
      <c r="BN10" s="6">
        <v>0</v>
      </c>
      <c r="BO10" s="6">
        <v>0</v>
      </c>
      <c r="BP10" s="6">
        <v>0</v>
      </c>
      <c r="BQ10" s="6">
        <v>60000</v>
      </c>
      <c r="BR10" s="6">
        <v>0</v>
      </c>
      <c r="BS10" s="6">
        <v>0</v>
      </c>
      <c r="BT10" s="6">
        <v>17067</v>
      </c>
      <c r="BU10" s="6">
        <v>0</v>
      </c>
      <c r="BV10" s="6">
        <v>258594</v>
      </c>
      <c r="BW10" s="6">
        <v>28254</v>
      </c>
      <c r="BX10" s="6">
        <v>230340</v>
      </c>
      <c r="BY10" s="6">
        <v>0</v>
      </c>
      <c r="BZ10" s="6">
        <v>0</v>
      </c>
      <c r="CA10" s="6">
        <v>0</v>
      </c>
      <c r="CB10" s="6">
        <v>0</v>
      </c>
      <c r="CC10" s="6">
        <f t="shared" si="0"/>
        <v>472401</v>
      </c>
      <c r="CD10" s="6">
        <v>472401</v>
      </c>
      <c r="CE10" s="6">
        <v>411287</v>
      </c>
      <c r="CF10" s="6">
        <v>61114</v>
      </c>
      <c r="CG10" s="6">
        <v>264899</v>
      </c>
      <c r="CH10" s="6">
        <v>16672</v>
      </c>
      <c r="CI10" s="6">
        <v>0</v>
      </c>
      <c r="CJ10" s="6">
        <v>0</v>
      </c>
      <c r="CK10" s="6">
        <v>0</v>
      </c>
      <c r="CL10" s="6">
        <v>0</v>
      </c>
      <c r="CM10" s="6">
        <v>978</v>
      </c>
      <c r="CN10" s="6">
        <v>2917</v>
      </c>
      <c r="CO10" s="6">
        <v>145600</v>
      </c>
      <c r="CP10" s="6">
        <v>41335</v>
      </c>
      <c r="CQ10" s="6">
        <v>0</v>
      </c>
      <c r="CR10" s="6">
        <v>370267</v>
      </c>
      <c r="CS10" s="6">
        <v>153540</v>
      </c>
      <c r="CT10" s="6">
        <v>298</v>
      </c>
      <c r="CU10" s="6">
        <v>61662</v>
      </c>
      <c r="CV10" s="6">
        <v>91580</v>
      </c>
      <c r="CW10" s="6">
        <v>15451</v>
      </c>
      <c r="CX10" s="6">
        <v>10551</v>
      </c>
      <c r="CY10" s="6">
        <v>4900</v>
      </c>
      <c r="CZ10" s="6">
        <v>0</v>
      </c>
      <c r="DA10" s="6">
        <v>172424</v>
      </c>
      <c r="DB10" s="6">
        <v>35917</v>
      </c>
      <c r="DC10" s="6">
        <v>0</v>
      </c>
      <c r="DD10" s="6">
        <v>131834</v>
      </c>
      <c r="DE10" s="6">
        <v>4673</v>
      </c>
      <c r="DF10" s="6">
        <v>0</v>
      </c>
      <c r="DG10" s="6">
        <v>8118</v>
      </c>
      <c r="DH10" s="6">
        <v>1354020</v>
      </c>
      <c r="DI10" s="6">
        <v>1097338</v>
      </c>
      <c r="DJ10" s="6">
        <v>24983</v>
      </c>
      <c r="DK10" s="6">
        <v>0</v>
      </c>
      <c r="DL10" s="6">
        <v>152327</v>
      </c>
      <c r="DM10" s="6">
        <v>14469</v>
      </c>
      <c r="DN10" s="6">
        <v>6198</v>
      </c>
      <c r="DO10" s="6">
        <v>57686</v>
      </c>
      <c r="DP10" s="6">
        <v>1019</v>
      </c>
      <c r="DQ10" s="6">
        <v>63178</v>
      </c>
      <c r="DR10" s="6">
        <v>93243</v>
      </c>
      <c r="DS10" s="6">
        <v>47969</v>
      </c>
      <c r="DT10" s="6">
        <v>12175</v>
      </c>
      <c r="DU10" s="6">
        <v>3412</v>
      </c>
      <c r="DV10" s="6">
        <v>1365</v>
      </c>
      <c r="DW10" s="6">
        <v>28322</v>
      </c>
      <c r="DX10" s="6">
        <v>0</v>
      </c>
      <c r="DY10" s="6">
        <v>189582</v>
      </c>
      <c r="DZ10" s="6">
        <f t="shared" si="1"/>
        <v>2419823</v>
      </c>
      <c r="EA10" s="6">
        <v>2278994</v>
      </c>
      <c r="EB10" s="6">
        <v>140829</v>
      </c>
      <c r="EC10" s="6">
        <v>53902</v>
      </c>
      <c r="ED10" s="6">
        <v>10551</v>
      </c>
      <c r="EE10" s="6">
        <v>1880</v>
      </c>
      <c r="EF10" s="6">
        <v>0</v>
      </c>
      <c r="EG10" s="6">
        <v>33573</v>
      </c>
      <c r="EH10" s="6">
        <v>19264</v>
      </c>
      <c r="EI10" s="6">
        <v>40673</v>
      </c>
      <c r="EJ10" s="6">
        <v>663900</v>
      </c>
      <c r="EK10" s="6">
        <v>1596080</v>
      </c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Q10" s="7"/>
      <c r="FR10" s="7"/>
      <c r="FS10" s="7"/>
      <c r="FT10" s="7"/>
      <c r="FU10" s="7"/>
      <c r="FV10" s="7"/>
      <c r="FW10" s="7"/>
      <c r="FX10" s="7"/>
      <c r="FY10" s="7"/>
      <c r="FZ10" s="7"/>
    </row>
    <row r="11" spans="1:182" ht="33" customHeight="1">
      <c r="A11" s="8" t="s">
        <v>58</v>
      </c>
      <c r="B11" s="9">
        <v>0</v>
      </c>
      <c r="C11" s="9">
        <v>67746</v>
      </c>
      <c r="D11" s="9">
        <v>4340</v>
      </c>
      <c r="E11" s="9">
        <v>0</v>
      </c>
      <c r="F11" s="9">
        <v>3269</v>
      </c>
      <c r="G11" s="9">
        <v>1071</v>
      </c>
      <c r="H11" s="9">
        <v>54613</v>
      </c>
      <c r="I11" s="9">
        <v>128</v>
      </c>
      <c r="J11" s="9">
        <v>54485</v>
      </c>
      <c r="K11" s="9">
        <v>0</v>
      </c>
      <c r="L11" s="9">
        <v>931909</v>
      </c>
      <c r="M11" s="9">
        <v>26488</v>
      </c>
      <c r="N11" s="9">
        <v>25233</v>
      </c>
      <c r="O11" s="9">
        <v>876170</v>
      </c>
      <c r="P11" s="9">
        <v>4018</v>
      </c>
      <c r="Q11" s="9">
        <v>0</v>
      </c>
      <c r="R11" s="9">
        <v>30841</v>
      </c>
      <c r="S11" s="9">
        <v>785916</v>
      </c>
      <c r="T11" s="9">
        <v>280958</v>
      </c>
      <c r="U11" s="9">
        <v>0</v>
      </c>
      <c r="V11" s="9">
        <v>0</v>
      </c>
      <c r="W11" s="9">
        <v>158631</v>
      </c>
      <c r="X11" s="9">
        <v>851</v>
      </c>
      <c r="Y11" s="9">
        <v>840</v>
      </c>
      <c r="Z11" s="9">
        <v>217409</v>
      </c>
      <c r="AA11" s="9">
        <v>127227</v>
      </c>
      <c r="AB11" s="9">
        <v>30524</v>
      </c>
      <c r="AC11" s="9">
        <v>981076</v>
      </c>
      <c r="AD11" s="9">
        <v>12640</v>
      </c>
      <c r="AE11" s="9">
        <v>1485</v>
      </c>
      <c r="AF11" s="9">
        <v>1974</v>
      </c>
      <c r="AG11" s="9">
        <v>6585</v>
      </c>
      <c r="AH11" s="9">
        <v>582</v>
      </c>
      <c r="AI11" s="9">
        <v>957296</v>
      </c>
      <c r="AJ11" s="9">
        <v>0</v>
      </c>
      <c r="AK11" s="9">
        <v>2886965</v>
      </c>
      <c r="AL11" s="9">
        <v>218394</v>
      </c>
      <c r="AM11" s="9">
        <v>36353</v>
      </c>
      <c r="AN11" s="9">
        <v>0</v>
      </c>
      <c r="AO11" s="9">
        <v>0</v>
      </c>
      <c r="AP11" s="9">
        <v>3185</v>
      </c>
      <c r="AQ11" s="9">
        <v>0</v>
      </c>
      <c r="AR11" s="9">
        <v>135577</v>
      </c>
      <c r="AS11" s="9">
        <v>5344</v>
      </c>
      <c r="AT11" s="9">
        <v>1125500</v>
      </c>
      <c r="AU11" s="9">
        <v>1362612</v>
      </c>
      <c r="AV11" s="9">
        <v>0</v>
      </c>
      <c r="AW11" s="9">
        <v>3269</v>
      </c>
      <c r="AX11" s="9">
        <v>0</v>
      </c>
      <c r="AY11" s="9">
        <v>3269</v>
      </c>
      <c r="AZ11" s="9">
        <v>0</v>
      </c>
      <c r="BA11" s="9">
        <v>49225</v>
      </c>
      <c r="BB11" s="9">
        <v>0</v>
      </c>
      <c r="BC11" s="9">
        <v>49225</v>
      </c>
      <c r="BD11" s="9">
        <v>0</v>
      </c>
      <c r="BE11" s="9">
        <v>7688</v>
      </c>
      <c r="BF11" s="9">
        <v>4141</v>
      </c>
      <c r="BG11" s="9">
        <v>0</v>
      </c>
      <c r="BH11" s="9">
        <v>0</v>
      </c>
      <c r="BI11" s="9">
        <v>3547</v>
      </c>
      <c r="BJ11" s="9">
        <v>0</v>
      </c>
      <c r="BK11" s="9">
        <v>0</v>
      </c>
      <c r="BL11" s="9">
        <v>135663</v>
      </c>
      <c r="BM11" s="9">
        <v>23679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111984</v>
      </c>
      <c r="BU11" s="9">
        <v>0</v>
      </c>
      <c r="BV11" s="9">
        <v>283350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283350</v>
      </c>
      <c r="CC11" s="9">
        <f t="shared" si="0"/>
        <v>479195</v>
      </c>
      <c r="CD11" s="9">
        <v>479195</v>
      </c>
      <c r="CE11" s="9">
        <v>422560</v>
      </c>
      <c r="CF11" s="9">
        <v>56635</v>
      </c>
      <c r="CG11" s="9">
        <v>218394</v>
      </c>
      <c r="CH11" s="9">
        <v>22043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177500</v>
      </c>
      <c r="CP11" s="9">
        <v>61258</v>
      </c>
      <c r="CQ11" s="9">
        <v>0</v>
      </c>
      <c r="CR11" s="9">
        <v>67746</v>
      </c>
      <c r="CS11" s="9">
        <v>1071</v>
      </c>
      <c r="CT11" s="9">
        <v>0</v>
      </c>
      <c r="CU11" s="9">
        <v>0</v>
      </c>
      <c r="CV11" s="9">
        <v>1071</v>
      </c>
      <c r="CW11" s="9">
        <v>5388</v>
      </c>
      <c r="CX11" s="9">
        <v>128</v>
      </c>
      <c r="CY11" s="9">
        <v>5260</v>
      </c>
      <c r="CZ11" s="9">
        <v>0</v>
      </c>
      <c r="DA11" s="9">
        <v>135996</v>
      </c>
      <c r="DB11" s="9">
        <v>22347</v>
      </c>
      <c r="DC11" s="9">
        <v>25233</v>
      </c>
      <c r="DD11" s="9">
        <v>87945</v>
      </c>
      <c r="DE11" s="9">
        <v>471</v>
      </c>
      <c r="DF11" s="9">
        <v>0</v>
      </c>
      <c r="DG11" s="9">
        <v>30841</v>
      </c>
      <c r="DH11" s="9">
        <v>538121</v>
      </c>
      <c r="DI11" s="9">
        <v>257279</v>
      </c>
      <c r="DJ11" s="9">
        <v>0</v>
      </c>
      <c r="DK11" s="9">
        <v>0</v>
      </c>
      <c r="DL11" s="9">
        <v>46499</v>
      </c>
      <c r="DM11" s="9">
        <v>851</v>
      </c>
      <c r="DN11" s="9">
        <v>840</v>
      </c>
      <c r="DO11" s="9">
        <v>217409</v>
      </c>
      <c r="DP11" s="9">
        <v>15243</v>
      </c>
      <c r="DQ11" s="9">
        <v>30524</v>
      </c>
      <c r="DR11" s="9">
        <v>697726</v>
      </c>
      <c r="DS11" s="9">
        <v>12640</v>
      </c>
      <c r="DT11" s="9">
        <v>1485</v>
      </c>
      <c r="DU11" s="9">
        <v>1974</v>
      </c>
      <c r="DV11" s="9">
        <v>6585</v>
      </c>
      <c r="DW11" s="9">
        <v>582</v>
      </c>
      <c r="DX11" s="9">
        <v>673946</v>
      </c>
      <c r="DY11" s="9">
        <v>0</v>
      </c>
      <c r="DZ11" s="9">
        <f t="shared" si="1"/>
        <v>1507413</v>
      </c>
      <c r="EA11" s="9">
        <v>1466794</v>
      </c>
      <c r="EB11" s="9">
        <v>40619</v>
      </c>
      <c r="EC11" s="9">
        <v>14310</v>
      </c>
      <c r="ED11" s="9">
        <v>0</v>
      </c>
      <c r="EE11" s="9">
        <v>0</v>
      </c>
      <c r="EF11" s="9">
        <v>3185</v>
      </c>
      <c r="EG11" s="9">
        <v>0</v>
      </c>
      <c r="EH11" s="9">
        <v>18704</v>
      </c>
      <c r="EI11" s="9">
        <v>5344</v>
      </c>
      <c r="EJ11" s="9">
        <v>842100</v>
      </c>
      <c r="EK11" s="9">
        <v>623770</v>
      </c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Q11" s="7"/>
      <c r="FR11" s="7"/>
      <c r="FS11" s="7"/>
      <c r="FT11" s="7"/>
      <c r="FU11" s="7"/>
      <c r="FV11" s="7"/>
      <c r="FW11" s="7"/>
      <c r="FX11" s="7"/>
      <c r="FY11" s="7"/>
      <c r="FZ11" s="7"/>
    </row>
    <row r="12" spans="1:182" ht="33" customHeight="1">
      <c r="A12" s="8" t="s">
        <v>59</v>
      </c>
      <c r="B12" s="9">
        <v>0</v>
      </c>
      <c r="C12" s="9">
        <v>1884</v>
      </c>
      <c r="D12" s="9">
        <v>26610</v>
      </c>
      <c r="E12" s="9">
        <v>3690</v>
      </c>
      <c r="F12" s="9">
        <v>15360</v>
      </c>
      <c r="G12" s="9">
        <v>0</v>
      </c>
      <c r="H12" s="9">
        <v>343024</v>
      </c>
      <c r="I12" s="9">
        <v>316533</v>
      </c>
      <c r="J12" s="9">
        <v>26491</v>
      </c>
      <c r="K12" s="9">
        <v>0</v>
      </c>
      <c r="L12" s="9">
        <v>541299</v>
      </c>
      <c r="M12" s="9">
        <v>19541</v>
      </c>
      <c r="N12" s="9">
        <v>2940</v>
      </c>
      <c r="O12" s="9">
        <v>499084</v>
      </c>
      <c r="P12" s="9">
        <v>4681</v>
      </c>
      <c r="Q12" s="9">
        <v>15053</v>
      </c>
      <c r="R12" s="9">
        <v>0</v>
      </c>
      <c r="S12" s="9">
        <v>280612</v>
      </c>
      <c r="T12" s="9">
        <v>246999</v>
      </c>
      <c r="U12" s="9">
        <v>10357</v>
      </c>
      <c r="V12" s="9">
        <v>0</v>
      </c>
      <c r="W12" s="9">
        <v>0</v>
      </c>
      <c r="X12" s="9">
        <v>18325</v>
      </c>
      <c r="Y12" s="9">
        <v>0</v>
      </c>
      <c r="Z12" s="9">
        <v>4931</v>
      </c>
      <c r="AA12" s="9">
        <v>0</v>
      </c>
      <c r="AB12" s="9">
        <v>15490</v>
      </c>
      <c r="AC12" s="9">
        <v>107470</v>
      </c>
      <c r="AD12" s="9">
        <v>104860</v>
      </c>
      <c r="AE12" s="9">
        <v>2610</v>
      </c>
      <c r="AF12" s="9">
        <v>0</v>
      </c>
      <c r="AG12" s="9">
        <v>0</v>
      </c>
      <c r="AH12" s="9">
        <v>0</v>
      </c>
      <c r="AI12" s="9">
        <v>0</v>
      </c>
      <c r="AJ12" s="9">
        <v>52696</v>
      </c>
      <c r="AK12" s="9">
        <v>1369085</v>
      </c>
      <c r="AL12" s="9">
        <v>42250</v>
      </c>
      <c r="AM12" s="9">
        <v>12458</v>
      </c>
      <c r="AN12" s="9">
        <v>189636</v>
      </c>
      <c r="AO12" s="9">
        <v>0</v>
      </c>
      <c r="AP12" s="9">
        <v>0</v>
      </c>
      <c r="AQ12" s="9">
        <v>0</v>
      </c>
      <c r="AR12" s="9">
        <v>35730</v>
      </c>
      <c r="AS12" s="9">
        <v>52</v>
      </c>
      <c r="AT12" s="9">
        <v>241400</v>
      </c>
      <c r="AU12" s="9">
        <v>847559</v>
      </c>
      <c r="AV12" s="9">
        <v>0</v>
      </c>
      <c r="AW12" s="9">
        <v>22920</v>
      </c>
      <c r="AX12" s="9">
        <v>0</v>
      </c>
      <c r="AY12" s="9">
        <v>15360</v>
      </c>
      <c r="AZ12" s="9">
        <v>0</v>
      </c>
      <c r="BA12" s="9">
        <v>17374</v>
      </c>
      <c r="BB12" s="9">
        <v>0</v>
      </c>
      <c r="BC12" s="9">
        <v>17374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11033</v>
      </c>
      <c r="BW12" s="9">
        <v>11033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f t="shared" si="0"/>
        <v>51327</v>
      </c>
      <c r="CD12" s="9">
        <v>51327</v>
      </c>
      <c r="CE12" s="9">
        <v>18593</v>
      </c>
      <c r="CF12" s="9">
        <v>32734</v>
      </c>
      <c r="CG12" s="9">
        <v>37319</v>
      </c>
      <c r="CH12" s="9">
        <v>180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4900</v>
      </c>
      <c r="CP12" s="9">
        <v>8928</v>
      </c>
      <c r="CQ12" s="9">
        <v>0</v>
      </c>
      <c r="CR12" s="9">
        <v>1884</v>
      </c>
      <c r="CS12" s="9">
        <v>3690</v>
      </c>
      <c r="CT12" s="9">
        <v>3690</v>
      </c>
      <c r="CU12" s="9">
        <v>0</v>
      </c>
      <c r="CV12" s="9">
        <v>0</v>
      </c>
      <c r="CW12" s="9">
        <v>325650</v>
      </c>
      <c r="CX12" s="9">
        <v>316533</v>
      </c>
      <c r="CY12" s="9">
        <v>9117</v>
      </c>
      <c r="CZ12" s="9">
        <v>0</v>
      </c>
      <c r="DA12" s="9">
        <v>433739</v>
      </c>
      <c r="DB12" s="9">
        <v>19541</v>
      </c>
      <c r="DC12" s="9">
        <v>2940</v>
      </c>
      <c r="DD12" s="9">
        <v>396524</v>
      </c>
      <c r="DE12" s="9">
        <v>4681</v>
      </c>
      <c r="DF12" s="9">
        <v>10053</v>
      </c>
      <c r="DG12" s="9">
        <v>0</v>
      </c>
      <c r="DH12" s="9">
        <v>275681</v>
      </c>
      <c r="DI12" s="9">
        <v>246999</v>
      </c>
      <c r="DJ12" s="9">
        <v>10357</v>
      </c>
      <c r="DK12" s="9">
        <v>0</v>
      </c>
      <c r="DL12" s="9">
        <v>0</v>
      </c>
      <c r="DM12" s="9">
        <v>18325</v>
      </c>
      <c r="DN12" s="9">
        <v>0</v>
      </c>
      <c r="DO12" s="9">
        <v>0</v>
      </c>
      <c r="DP12" s="9">
        <v>0</v>
      </c>
      <c r="DQ12" s="9">
        <v>15490</v>
      </c>
      <c r="DR12" s="9">
        <v>96437</v>
      </c>
      <c r="DS12" s="9">
        <v>93827</v>
      </c>
      <c r="DT12" s="9">
        <v>2610</v>
      </c>
      <c r="DU12" s="9">
        <v>0</v>
      </c>
      <c r="DV12" s="9">
        <v>0</v>
      </c>
      <c r="DW12" s="9">
        <v>0</v>
      </c>
      <c r="DX12" s="9">
        <v>0</v>
      </c>
      <c r="DY12" s="9">
        <v>52696</v>
      </c>
      <c r="DZ12" s="9">
        <f t="shared" si="1"/>
        <v>1205267</v>
      </c>
      <c r="EA12" s="9">
        <v>805973</v>
      </c>
      <c r="EB12" s="9">
        <v>399294</v>
      </c>
      <c r="EC12" s="9">
        <v>12278</v>
      </c>
      <c r="ED12" s="9">
        <v>189636</v>
      </c>
      <c r="EE12" s="9">
        <v>0</v>
      </c>
      <c r="EF12" s="9">
        <v>0</v>
      </c>
      <c r="EG12" s="9">
        <v>0</v>
      </c>
      <c r="EH12" s="9">
        <v>35730</v>
      </c>
      <c r="EI12" s="9">
        <v>52</v>
      </c>
      <c r="EJ12" s="9">
        <v>129000</v>
      </c>
      <c r="EK12" s="9">
        <v>838571</v>
      </c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Q12" s="7"/>
      <c r="FR12" s="7"/>
      <c r="FS12" s="7"/>
      <c r="FT12" s="7"/>
      <c r="FU12" s="7"/>
      <c r="FV12" s="7"/>
      <c r="FW12" s="7"/>
      <c r="FX12" s="7"/>
      <c r="FY12" s="7"/>
      <c r="FZ12" s="7"/>
    </row>
    <row r="13" spans="1:182" ht="33" customHeight="1">
      <c r="A13" s="8" t="s">
        <v>60</v>
      </c>
      <c r="B13" s="9">
        <v>0</v>
      </c>
      <c r="C13" s="9">
        <v>91807</v>
      </c>
      <c r="D13" s="9">
        <v>99287</v>
      </c>
      <c r="E13" s="9">
        <v>1690</v>
      </c>
      <c r="F13" s="9">
        <v>96611</v>
      </c>
      <c r="G13" s="9">
        <v>986</v>
      </c>
      <c r="H13" s="9">
        <v>83816</v>
      </c>
      <c r="I13" s="9">
        <v>17154</v>
      </c>
      <c r="J13" s="9">
        <v>66662</v>
      </c>
      <c r="K13" s="9">
        <v>0</v>
      </c>
      <c r="L13" s="9">
        <v>587971</v>
      </c>
      <c r="M13" s="9">
        <v>30383</v>
      </c>
      <c r="N13" s="9">
        <v>0</v>
      </c>
      <c r="O13" s="9">
        <v>477342</v>
      </c>
      <c r="P13" s="9">
        <v>80246</v>
      </c>
      <c r="Q13" s="9">
        <v>0</v>
      </c>
      <c r="R13" s="9">
        <v>1575</v>
      </c>
      <c r="S13" s="9">
        <v>2539796</v>
      </c>
      <c r="T13" s="9">
        <v>1420149</v>
      </c>
      <c r="U13" s="9">
        <v>4120</v>
      </c>
      <c r="V13" s="9">
        <v>0</v>
      </c>
      <c r="W13" s="9">
        <v>633888</v>
      </c>
      <c r="X13" s="9">
        <v>14673</v>
      </c>
      <c r="Y13" s="9">
        <v>0</v>
      </c>
      <c r="Z13" s="9">
        <v>416191</v>
      </c>
      <c r="AA13" s="9">
        <v>50775</v>
      </c>
      <c r="AB13" s="9">
        <v>31784</v>
      </c>
      <c r="AC13" s="9">
        <v>480670</v>
      </c>
      <c r="AD13" s="9">
        <v>424360</v>
      </c>
      <c r="AE13" s="9">
        <v>3106</v>
      </c>
      <c r="AF13" s="9">
        <v>1064</v>
      </c>
      <c r="AG13" s="9">
        <v>8033</v>
      </c>
      <c r="AH13" s="9">
        <v>17219</v>
      </c>
      <c r="AI13" s="9">
        <v>4224</v>
      </c>
      <c r="AJ13" s="9">
        <v>115774</v>
      </c>
      <c r="AK13" s="9">
        <v>4032480</v>
      </c>
      <c r="AL13" s="9">
        <v>639211</v>
      </c>
      <c r="AM13" s="9">
        <v>81513</v>
      </c>
      <c r="AN13" s="9">
        <v>0</v>
      </c>
      <c r="AO13" s="9">
        <v>1263</v>
      </c>
      <c r="AP13" s="9">
        <v>76303</v>
      </c>
      <c r="AQ13" s="9">
        <v>0</v>
      </c>
      <c r="AR13" s="9">
        <v>91194</v>
      </c>
      <c r="AS13" s="9">
        <v>73033</v>
      </c>
      <c r="AT13" s="9">
        <v>1650200</v>
      </c>
      <c r="AU13" s="9">
        <v>1419763</v>
      </c>
      <c r="AV13" s="9">
        <v>19950</v>
      </c>
      <c r="AW13" s="9">
        <v>9803</v>
      </c>
      <c r="AX13" s="9">
        <v>0</v>
      </c>
      <c r="AY13" s="9">
        <v>9803</v>
      </c>
      <c r="AZ13" s="9">
        <v>0</v>
      </c>
      <c r="BA13" s="9">
        <v>44078</v>
      </c>
      <c r="BB13" s="9">
        <v>0</v>
      </c>
      <c r="BC13" s="9">
        <v>44078</v>
      </c>
      <c r="BD13" s="9">
        <v>0</v>
      </c>
      <c r="BE13" s="9">
        <v>23211</v>
      </c>
      <c r="BF13" s="9">
        <v>3011</v>
      </c>
      <c r="BG13" s="9">
        <v>0</v>
      </c>
      <c r="BH13" s="9">
        <v>20200</v>
      </c>
      <c r="BI13" s="9">
        <v>0</v>
      </c>
      <c r="BJ13" s="9">
        <v>0</v>
      </c>
      <c r="BK13" s="9">
        <v>0</v>
      </c>
      <c r="BL13" s="9">
        <v>1216975</v>
      </c>
      <c r="BM13" s="9">
        <v>327877</v>
      </c>
      <c r="BN13" s="9">
        <v>0</v>
      </c>
      <c r="BO13" s="9">
        <v>0</v>
      </c>
      <c r="BP13" s="9">
        <v>463165</v>
      </c>
      <c r="BQ13" s="9">
        <v>0</v>
      </c>
      <c r="BR13" s="9">
        <v>0</v>
      </c>
      <c r="BS13" s="9">
        <v>375714</v>
      </c>
      <c r="BT13" s="9">
        <v>50219</v>
      </c>
      <c r="BU13" s="9">
        <v>0</v>
      </c>
      <c r="BV13" s="9">
        <v>21916</v>
      </c>
      <c r="BW13" s="9">
        <v>21916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f t="shared" si="0"/>
        <v>1335933</v>
      </c>
      <c r="CD13" s="9">
        <v>1335933</v>
      </c>
      <c r="CE13" s="9">
        <v>1245733</v>
      </c>
      <c r="CF13" s="9">
        <v>90200</v>
      </c>
      <c r="CG13" s="9">
        <v>622506</v>
      </c>
      <c r="CH13" s="9">
        <v>22598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28459</v>
      </c>
      <c r="CO13" s="9">
        <v>546900</v>
      </c>
      <c r="CP13" s="9">
        <v>115470</v>
      </c>
      <c r="CQ13" s="9">
        <v>0</v>
      </c>
      <c r="CR13" s="9">
        <v>71857</v>
      </c>
      <c r="CS13" s="9">
        <v>89484</v>
      </c>
      <c r="CT13" s="9">
        <v>1690</v>
      </c>
      <c r="CU13" s="9">
        <v>86808</v>
      </c>
      <c r="CV13" s="9">
        <v>986</v>
      </c>
      <c r="CW13" s="9">
        <v>39738</v>
      </c>
      <c r="CX13" s="9">
        <v>17154</v>
      </c>
      <c r="CY13" s="9">
        <v>22584</v>
      </c>
      <c r="CZ13" s="9">
        <v>0</v>
      </c>
      <c r="DA13" s="9">
        <v>529511</v>
      </c>
      <c r="DB13" s="9">
        <v>27372</v>
      </c>
      <c r="DC13" s="9">
        <v>0</v>
      </c>
      <c r="DD13" s="9">
        <v>421893</v>
      </c>
      <c r="DE13" s="9">
        <v>80246</v>
      </c>
      <c r="DF13" s="9">
        <v>0</v>
      </c>
      <c r="DG13" s="9">
        <v>1575</v>
      </c>
      <c r="DH13" s="9">
        <v>1274820</v>
      </c>
      <c r="DI13" s="9">
        <v>1092272</v>
      </c>
      <c r="DJ13" s="9">
        <v>0</v>
      </c>
      <c r="DK13" s="9">
        <v>0</v>
      </c>
      <c r="DL13" s="9">
        <v>163119</v>
      </c>
      <c r="DM13" s="9">
        <v>14673</v>
      </c>
      <c r="DN13" s="9">
        <v>0</v>
      </c>
      <c r="DO13" s="9">
        <v>4200</v>
      </c>
      <c r="DP13" s="9">
        <v>556</v>
      </c>
      <c r="DQ13" s="9">
        <v>31784</v>
      </c>
      <c r="DR13" s="9">
        <v>458754</v>
      </c>
      <c r="DS13" s="9">
        <v>402444</v>
      </c>
      <c r="DT13" s="9">
        <v>3106</v>
      </c>
      <c r="DU13" s="9">
        <v>1064</v>
      </c>
      <c r="DV13" s="9">
        <v>8033</v>
      </c>
      <c r="DW13" s="9">
        <v>17219</v>
      </c>
      <c r="DX13" s="9">
        <v>4224</v>
      </c>
      <c r="DY13" s="9">
        <v>115774</v>
      </c>
      <c r="DZ13" s="9">
        <f t="shared" si="1"/>
        <v>2613297</v>
      </c>
      <c r="EA13" s="9">
        <v>2131893</v>
      </c>
      <c r="EB13" s="9">
        <v>481404</v>
      </c>
      <c r="EC13" s="9">
        <v>58915</v>
      </c>
      <c r="ED13" s="9">
        <v>0</v>
      </c>
      <c r="EE13" s="9">
        <v>1263</v>
      </c>
      <c r="EF13" s="9">
        <v>76303</v>
      </c>
      <c r="EG13" s="9">
        <v>0</v>
      </c>
      <c r="EH13" s="9">
        <v>91194</v>
      </c>
      <c r="EI13" s="9">
        <v>44574</v>
      </c>
      <c r="EJ13" s="9">
        <v>1052400</v>
      </c>
      <c r="EK13" s="9">
        <v>1288648</v>
      </c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Q13" s="7"/>
      <c r="FR13" s="7"/>
      <c r="FS13" s="7"/>
      <c r="FT13" s="7"/>
      <c r="FU13" s="7"/>
      <c r="FV13" s="7"/>
      <c r="FW13" s="7"/>
      <c r="FX13" s="7"/>
      <c r="FY13" s="7"/>
      <c r="FZ13" s="7"/>
    </row>
    <row r="14" spans="1:182" ht="33" customHeight="1">
      <c r="A14" s="72" t="s">
        <v>114</v>
      </c>
      <c r="B14" s="12">
        <v>0</v>
      </c>
      <c r="C14" s="12">
        <v>158434</v>
      </c>
      <c r="D14" s="12">
        <v>271974</v>
      </c>
      <c r="E14" s="12">
        <v>4544</v>
      </c>
      <c r="F14" s="12">
        <v>57344</v>
      </c>
      <c r="G14" s="12">
        <v>210086</v>
      </c>
      <c r="H14" s="12">
        <v>98995</v>
      </c>
      <c r="I14" s="12">
        <v>7669</v>
      </c>
      <c r="J14" s="12">
        <v>91326</v>
      </c>
      <c r="K14" s="12">
        <v>0</v>
      </c>
      <c r="L14" s="12">
        <v>544239</v>
      </c>
      <c r="M14" s="12">
        <v>10865</v>
      </c>
      <c r="N14" s="12">
        <v>0</v>
      </c>
      <c r="O14" s="12">
        <v>407117</v>
      </c>
      <c r="P14" s="12">
        <v>126257</v>
      </c>
      <c r="Q14" s="12">
        <v>0</v>
      </c>
      <c r="R14" s="12">
        <v>29953</v>
      </c>
      <c r="S14" s="12">
        <v>1962905</v>
      </c>
      <c r="T14" s="12">
        <v>1757104</v>
      </c>
      <c r="U14" s="12">
        <v>2978</v>
      </c>
      <c r="V14" s="12">
        <v>0</v>
      </c>
      <c r="W14" s="12">
        <v>72534</v>
      </c>
      <c r="X14" s="12">
        <v>111909</v>
      </c>
      <c r="Y14" s="12">
        <v>0</v>
      </c>
      <c r="Z14" s="12">
        <v>0</v>
      </c>
      <c r="AA14" s="12">
        <v>5180</v>
      </c>
      <c r="AB14" s="12">
        <v>72568</v>
      </c>
      <c r="AC14" s="12">
        <v>423488</v>
      </c>
      <c r="AD14" s="12">
        <v>352703</v>
      </c>
      <c r="AE14" s="12">
        <v>35017</v>
      </c>
      <c r="AF14" s="12">
        <v>2341</v>
      </c>
      <c r="AG14" s="12">
        <v>10908</v>
      </c>
      <c r="AH14" s="12">
        <v>16089</v>
      </c>
      <c r="AI14" s="12">
        <v>2319</v>
      </c>
      <c r="AJ14" s="12">
        <v>0</v>
      </c>
      <c r="AK14" s="12">
        <v>3562556</v>
      </c>
      <c r="AL14" s="12">
        <v>305349</v>
      </c>
      <c r="AM14" s="12">
        <v>223125</v>
      </c>
      <c r="AN14" s="12">
        <v>0</v>
      </c>
      <c r="AO14" s="12">
        <v>6920</v>
      </c>
      <c r="AP14" s="12">
        <v>0</v>
      </c>
      <c r="AQ14" s="12">
        <v>107483</v>
      </c>
      <c r="AR14" s="12">
        <v>26619</v>
      </c>
      <c r="AS14" s="12">
        <v>18540</v>
      </c>
      <c r="AT14" s="12">
        <v>1813400</v>
      </c>
      <c r="AU14" s="12">
        <v>1061120</v>
      </c>
      <c r="AV14" s="12">
        <v>53911</v>
      </c>
      <c r="AW14" s="12">
        <v>2595</v>
      </c>
      <c r="AX14" s="12">
        <v>0</v>
      </c>
      <c r="AY14" s="12">
        <v>0</v>
      </c>
      <c r="AZ14" s="12">
        <v>2595</v>
      </c>
      <c r="BA14" s="12">
        <v>35334</v>
      </c>
      <c r="BB14" s="12">
        <v>5505</v>
      </c>
      <c r="BC14" s="12">
        <v>29829</v>
      </c>
      <c r="BD14" s="12">
        <v>0</v>
      </c>
      <c r="BE14" s="12">
        <v>164760</v>
      </c>
      <c r="BF14" s="12">
        <v>0</v>
      </c>
      <c r="BG14" s="12">
        <v>0</v>
      </c>
      <c r="BH14" s="12">
        <v>78780</v>
      </c>
      <c r="BI14" s="12">
        <v>85980</v>
      </c>
      <c r="BJ14" s="12">
        <v>0</v>
      </c>
      <c r="BK14" s="12">
        <v>0</v>
      </c>
      <c r="BL14" s="12">
        <v>419313</v>
      </c>
      <c r="BM14" s="12">
        <v>250000</v>
      </c>
      <c r="BN14" s="12">
        <v>0</v>
      </c>
      <c r="BO14" s="12">
        <v>0</v>
      </c>
      <c r="BP14" s="12">
        <v>67883</v>
      </c>
      <c r="BQ14" s="12">
        <v>101430</v>
      </c>
      <c r="BR14" s="12">
        <v>0</v>
      </c>
      <c r="BS14" s="12">
        <v>0</v>
      </c>
      <c r="BT14" s="12">
        <v>0</v>
      </c>
      <c r="BU14" s="12">
        <v>0</v>
      </c>
      <c r="BV14" s="12">
        <v>322321</v>
      </c>
      <c r="BW14" s="12">
        <v>322321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f t="shared" si="0"/>
        <v>998234</v>
      </c>
      <c r="CD14" s="12">
        <v>998234</v>
      </c>
      <c r="CE14" s="12">
        <v>968405</v>
      </c>
      <c r="CF14" s="12">
        <v>29829</v>
      </c>
      <c r="CG14" s="12">
        <v>305349</v>
      </c>
      <c r="CH14" s="12">
        <v>116084</v>
      </c>
      <c r="CI14" s="12">
        <v>0</v>
      </c>
      <c r="CJ14" s="12">
        <v>0</v>
      </c>
      <c r="CK14" s="12">
        <v>0</v>
      </c>
      <c r="CL14" s="12">
        <v>0</v>
      </c>
      <c r="CM14" s="12">
        <v>8985</v>
      </c>
      <c r="CN14" s="12">
        <v>0</v>
      </c>
      <c r="CO14" s="12">
        <v>496000</v>
      </c>
      <c r="CP14" s="12">
        <v>71816</v>
      </c>
      <c r="CQ14" s="12">
        <v>0</v>
      </c>
      <c r="CR14" s="12">
        <v>104523</v>
      </c>
      <c r="CS14" s="12">
        <v>269379</v>
      </c>
      <c r="CT14" s="12">
        <v>4544</v>
      </c>
      <c r="CU14" s="12">
        <v>57344</v>
      </c>
      <c r="CV14" s="12">
        <v>207491</v>
      </c>
      <c r="CW14" s="12">
        <v>63661</v>
      </c>
      <c r="CX14" s="12">
        <v>2164</v>
      </c>
      <c r="CY14" s="12">
        <v>61497</v>
      </c>
      <c r="CZ14" s="12">
        <v>0</v>
      </c>
      <c r="DA14" s="12">
        <v>254821</v>
      </c>
      <c r="DB14" s="12">
        <v>10865</v>
      </c>
      <c r="DC14" s="12">
        <v>0</v>
      </c>
      <c r="DD14" s="12">
        <v>203679</v>
      </c>
      <c r="DE14" s="12">
        <v>40277</v>
      </c>
      <c r="DF14" s="12">
        <v>0</v>
      </c>
      <c r="DG14" s="12">
        <v>29953</v>
      </c>
      <c r="DH14" s="12">
        <v>1543592</v>
      </c>
      <c r="DI14" s="12">
        <v>1507104</v>
      </c>
      <c r="DJ14" s="12">
        <v>2978</v>
      </c>
      <c r="DK14" s="12">
        <v>0</v>
      </c>
      <c r="DL14" s="12">
        <v>4651</v>
      </c>
      <c r="DM14" s="12">
        <v>10479</v>
      </c>
      <c r="DN14" s="12">
        <v>0</v>
      </c>
      <c r="DO14" s="12">
        <v>0</v>
      </c>
      <c r="DP14" s="12">
        <v>5180</v>
      </c>
      <c r="DQ14" s="12">
        <v>72568</v>
      </c>
      <c r="DR14" s="12">
        <v>101167</v>
      </c>
      <c r="DS14" s="12">
        <v>30382</v>
      </c>
      <c r="DT14" s="12">
        <v>35017</v>
      </c>
      <c r="DU14" s="12">
        <v>2341</v>
      </c>
      <c r="DV14" s="12">
        <v>10908</v>
      </c>
      <c r="DW14" s="12">
        <v>16089</v>
      </c>
      <c r="DX14" s="12">
        <v>2319</v>
      </c>
      <c r="DY14" s="12">
        <v>0</v>
      </c>
      <c r="DZ14" s="12">
        <f t="shared" si="1"/>
        <v>2439664</v>
      </c>
      <c r="EA14" s="12">
        <v>2350505</v>
      </c>
      <c r="EB14" s="12">
        <v>89159</v>
      </c>
      <c r="EC14" s="12">
        <v>107041</v>
      </c>
      <c r="ED14" s="12">
        <v>0</v>
      </c>
      <c r="EE14" s="12">
        <v>1000</v>
      </c>
      <c r="EF14" s="12">
        <v>0</v>
      </c>
      <c r="EG14" s="12">
        <v>107483</v>
      </c>
      <c r="EH14" s="12">
        <v>17634</v>
      </c>
      <c r="EI14" s="12">
        <v>18540</v>
      </c>
      <c r="EJ14" s="12">
        <v>1235200</v>
      </c>
      <c r="EK14" s="12">
        <v>952766</v>
      </c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Q14" s="7"/>
      <c r="FR14" s="7"/>
      <c r="FS14" s="7"/>
      <c r="FT14" s="7"/>
      <c r="FU14" s="7"/>
      <c r="FV14" s="7"/>
      <c r="FW14" s="7"/>
      <c r="FX14" s="7"/>
      <c r="FY14" s="7"/>
      <c r="FZ14" s="7"/>
    </row>
    <row r="15" spans="1:182" ht="33" customHeight="1">
      <c r="A15" s="8" t="s">
        <v>141</v>
      </c>
      <c r="B15" s="9">
        <v>0</v>
      </c>
      <c r="C15" s="9">
        <v>478732</v>
      </c>
      <c r="D15" s="9">
        <v>26242</v>
      </c>
      <c r="E15" s="9">
        <v>0</v>
      </c>
      <c r="F15" s="9">
        <v>2515</v>
      </c>
      <c r="G15" s="9">
        <v>23727</v>
      </c>
      <c r="H15" s="9">
        <v>216454</v>
      </c>
      <c r="I15" s="9">
        <v>59783</v>
      </c>
      <c r="J15" s="9">
        <v>156671</v>
      </c>
      <c r="K15" s="9">
        <v>1942</v>
      </c>
      <c r="L15" s="9">
        <v>697049</v>
      </c>
      <c r="M15" s="9">
        <v>33702</v>
      </c>
      <c r="N15" s="9">
        <v>0</v>
      </c>
      <c r="O15" s="9">
        <v>614142</v>
      </c>
      <c r="P15" s="9">
        <v>23045</v>
      </c>
      <c r="Q15" s="9">
        <v>26160</v>
      </c>
      <c r="R15" s="9">
        <v>31886</v>
      </c>
      <c r="S15" s="9">
        <v>1747271</v>
      </c>
      <c r="T15" s="9">
        <v>1260247</v>
      </c>
      <c r="U15" s="9">
        <v>0</v>
      </c>
      <c r="V15" s="9">
        <v>0</v>
      </c>
      <c r="W15" s="9">
        <v>218889</v>
      </c>
      <c r="X15" s="9">
        <v>68184</v>
      </c>
      <c r="Y15" s="9">
        <v>0</v>
      </c>
      <c r="Z15" s="9">
        <v>56465</v>
      </c>
      <c r="AA15" s="9">
        <v>143486</v>
      </c>
      <c r="AB15" s="9">
        <v>85028</v>
      </c>
      <c r="AC15" s="9">
        <v>1166610</v>
      </c>
      <c r="AD15" s="9">
        <v>635291</v>
      </c>
      <c r="AE15" s="9">
        <v>211886</v>
      </c>
      <c r="AF15" s="9">
        <v>12487</v>
      </c>
      <c r="AG15" s="9">
        <v>247375</v>
      </c>
      <c r="AH15" s="9">
        <v>32480</v>
      </c>
      <c r="AI15" s="9">
        <v>7501</v>
      </c>
      <c r="AJ15" s="9">
        <v>27682</v>
      </c>
      <c r="AK15" s="9">
        <v>4478896</v>
      </c>
      <c r="AL15" s="9">
        <v>693697</v>
      </c>
      <c r="AM15" s="9">
        <v>182895</v>
      </c>
      <c r="AN15" s="9">
        <v>0</v>
      </c>
      <c r="AO15" s="9">
        <v>2900</v>
      </c>
      <c r="AP15" s="9">
        <v>0</v>
      </c>
      <c r="AQ15" s="9">
        <v>16695</v>
      </c>
      <c r="AR15" s="9">
        <v>51533</v>
      </c>
      <c r="AS15" s="9">
        <v>17972</v>
      </c>
      <c r="AT15" s="9">
        <v>1944100</v>
      </c>
      <c r="AU15" s="9">
        <v>1569104</v>
      </c>
      <c r="AV15" s="9">
        <v>363524</v>
      </c>
      <c r="AW15" s="9">
        <v>2515</v>
      </c>
      <c r="AX15" s="9">
        <v>0</v>
      </c>
      <c r="AY15" s="9">
        <v>2515</v>
      </c>
      <c r="AZ15" s="9">
        <v>0</v>
      </c>
      <c r="BA15" s="9">
        <v>74691</v>
      </c>
      <c r="BB15" s="9">
        <v>0</v>
      </c>
      <c r="BC15" s="9">
        <v>74691</v>
      </c>
      <c r="BD15" s="9">
        <v>0</v>
      </c>
      <c r="BE15" s="9">
        <v>69441</v>
      </c>
      <c r="BF15" s="9">
        <v>0</v>
      </c>
      <c r="BG15" s="9">
        <v>0</v>
      </c>
      <c r="BH15" s="9">
        <v>61442</v>
      </c>
      <c r="BI15" s="9">
        <v>0</v>
      </c>
      <c r="BJ15" s="9">
        <v>7999</v>
      </c>
      <c r="BK15" s="9">
        <v>21055</v>
      </c>
      <c r="BL15" s="9">
        <v>174010</v>
      </c>
      <c r="BM15" s="9">
        <v>24000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50000</v>
      </c>
      <c r="BT15" s="9">
        <v>100010</v>
      </c>
      <c r="BU15" s="9">
        <v>26180</v>
      </c>
      <c r="BV15" s="9">
        <v>935559</v>
      </c>
      <c r="BW15" s="9">
        <v>551368</v>
      </c>
      <c r="BX15" s="9">
        <v>161392</v>
      </c>
      <c r="BY15" s="9">
        <v>0</v>
      </c>
      <c r="BZ15" s="9">
        <v>210490</v>
      </c>
      <c r="CA15" s="9">
        <v>12309</v>
      </c>
      <c r="CB15" s="9">
        <v>0</v>
      </c>
      <c r="CC15" s="9">
        <f t="shared" si="0"/>
        <v>1666975</v>
      </c>
      <c r="CD15" s="9">
        <v>1666975</v>
      </c>
      <c r="CE15" s="9">
        <v>1589769</v>
      </c>
      <c r="CF15" s="9">
        <v>77206</v>
      </c>
      <c r="CG15" s="9">
        <v>693697</v>
      </c>
      <c r="CH15" s="9">
        <v>99561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6925</v>
      </c>
      <c r="CO15" s="9">
        <v>747300</v>
      </c>
      <c r="CP15" s="9">
        <v>119492</v>
      </c>
      <c r="CQ15" s="9">
        <v>0</v>
      </c>
      <c r="CR15" s="9">
        <v>115208</v>
      </c>
      <c r="CS15" s="9">
        <v>23727</v>
      </c>
      <c r="CT15" s="9">
        <v>0</v>
      </c>
      <c r="CU15" s="9">
        <v>0</v>
      </c>
      <c r="CV15" s="9">
        <v>23727</v>
      </c>
      <c r="CW15" s="9">
        <v>141763</v>
      </c>
      <c r="CX15" s="9">
        <v>59783</v>
      </c>
      <c r="CY15" s="9">
        <v>81980</v>
      </c>
      <c r="CZ15" s="9">
        <v>1942</v>
      </c>
      <c r="DA15" s="9">
        <v>204947</v>
      </c>
      <c r="DB15" s="9">
        <v>33702</v>
      </c>
      <c r="DC15" s="9">
        <v>0</v>
      </c>
      <c r="DD15" s="9">
        <v>146139</v>
      </c>
      <c r="DE15" s="9">
        <v>23045</v>
      </c>
      <c r="DF15" s="9">
        <v>2061</v>
      </c>
      <c r="DG15" s="9">
        <v>10831</v>
      </c>
      <c r="DH15" s="9">
        <v>1509453</v>
      </c>
      <c r="DI15" s="9">
        <v>1183989</v>
      </c>
      <c r="DJ15" s="9">
        <v>0</v>
      </c>
      <c r="DK15" s="9">
        <v>0</v>
      </c>
      <c r="DL15" s="9">
        <v>207339</v>
      </c>
      <c r="DM15" s="9">
        <v>68184</v>
      </c>
      <c r="DN15" s="9">
        <v>0</v>
      </c>
      <c r="DO15" s="9">
        <v>6465</v>
      </c>
      <c r="DP15" s="9">
        <v>43476</v>
      </c>
      <c r="DQ15" s="9">
        <v>58848</v>
      </c>
      <c r="DR15" s="9">
        <v>231051</v>
      </c>
      <c r="DS15" s="9">
        <v>83923</v>
      </c>
      <c r="DT15" s="9">
        <v>50494</v>
      </c>
      <c r="DU15" s="9">
        <v>12487</v>
      </c>
      <c r="DV15" s="9">
        <v>36885</v>
      </c>
      <c r="DW15" s="9">
        <v>20171</v>
      </c>
      <c r="DX15" s="9">
        <v>7501</v>
      </c>
      <c r="DY15" s="9">
        <v>27682</v>
      </c>
      <c r="DZ15" s="9">
        <f t="shared" si="1"/>
        <v>2325452</v>
      </c>
      <c r="EA15" s="9">
        <v>2265552</v>
      </c>
      <c r="EB15" s="9">
        <v>59900</v>
      </c>
      <c r="EC15" s="9">
        <v>83334</v>
      </c>
      <c r="ED15" s="9">
        <v>0</v>
      </c>
      <c r="EE15" s="9">
        <v>2900</v>
      </c>
      <c r="EF15" s="9">
        <v>0</v>
      </c>
      <c r="EG15" s="9">
        <v>16695</v>
      </c>
      <c r="EH15" s="9">
        <v>11384</v>
      </c>
      <c r="EI15" s="9">
        <v>11047</v>
      </c>
      <c r="EJ15" s="9">
        <v>1021200</v>
      </c>
      <c r="EK15" s="9">
        <v>1178892</v>
      </c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Q15" s="7"/>
      <c r="FR15" s="7"/>
      <c r="FS15" s="7"/>
      <c r="FT15" s="7"/>
      <c r="FU15" s="7"/>
      <c r="FV15" s="7"/>
      <c r="FW15" s="7"/>
      <c r="FX15" s="7"/>
      <c r="FY15" s="7"/>
      <c r="FZ15" s="7"/>
    </row>
    <row r="16" spans="1:182" ht="33" customHeight="1">
      <c r="A16" s="8" t="s">
        <v>142</v>
      </c>
      <c r="B16" s="9">
        <v>0</v>
      </c>
      <c r="C16" s="9">
        <v>85607</v>
      </c>
      <c r="D16" s="9">
        <v>151371</v>
      </c>
      <c r="E16" s="9">
        <v>0</v>
      </c>
      <c r="F16" s="9">
        <v>62823</v>
      </c>
      <c r="G16" s="9">
        <v>88548</v>
      </c>
      <c r="H16" s="9">
        <v>81718</v>
      </c>
      <c r="I16" s="9">
        <v>18520</v>
      </c>
      <c r="J16" s="9">
        <v>63198</v>
      </c>
      <c r="K16" s="9">
        <v>0</v>
      </c>
      <c r="L16" s="9">
        <v>579530</v>
      </c>
      <c r="M16" s="9">
        <v>261038</v>
      </c>
      <c r="N16" s="9">
        <v>1200</v>
      </c>
      <c r="O16" s="9">
        <v>151332</v>
      </c>
      <c r="P16" s="9">
        <v>165960</v>
      </c>
      <c r="Q16" s="9">
        <v>0</v>
      </c>
      <c r="R16" s="9">
        <v>46659</v>
      </c>
      <c r="S16" s="9">
        <v>1358713</v>
      </c>
      <c r="T16" s="9">
        <v>1005515</v>
      </c>
      <c r="U16" s="9">
        <v>13985</v>
      </c>
      <c r="V16" s="9">
        <v>0</v>
      </c>
      <c r="W16" s="9">
        <v>1000</v>
      </c>
      <c r="X16" s="9">
        <v>17979</v>
      </c>
      <c r="Y16" s="9">
        <v>19840</v>
      </c>
      <c r="Z16" s="9">
        <v>289883</v>
      </c>
      <c r="AA16" s="9">
        <v>10511</v>
      </c>
      <c r="AB16" s="9">
        <v>100326</v>
      </c>
      <c r="AC16" s="9">
        <v>167741</v>
      </c>
      <c r="AD16" s="9">
        <v>18619</v>
      </c>
      <c r="AE16" s="9">
        <v>6978</v>
      </c>
      <c r="AF16" s="9">
        <v>53473</v>
      </c>
      <c r="AG16" s="9">
        <v>80668</v>
      </c>
      <c r="AH16" s="9">
        <v>6512</v>
      </c>
      <c r="AI16" s="9">
        <v>1491</v>
      </c>
      <c r="AJ16" s="9">
        <v>0</v>
      </c>
      <c r="AK16" s="9">
        <v>2571665</v>
      </c>
      <c r="AL16" s="9">
        <v>111485</v>
      </c>
      <c r="AM16" s="9">
        <v>289034</v>
      </c>
      <c r="AN16" s="9">
        <v>0</v>
      </c>
      <c r="AO16" s="9">
        <v>5236</v>
      </c>
      <c r="AP16" s="9">
        <v>7844</v>
      </c>
      <c r="AQ16" s="9">
        <v>11722</v>
      </c>
      <c r="AR16" s="9">
        <v>7269</v>
      </c>
      <c r="AS16" s="9">
        <v>3500</v>
      </c>
      <c r="AT16" s="9">
        <v>1552300</v>
      </c>
      <c r="AU16" s="9">
        <v>583275</v>
      </c>
      <c r="AV16" s="9">
        <v>0</v>
      </c>
      <c r="AW16" s="9">
        <v>7512</v>
      </c>
      <c r="AX16" s="9">
        <v>0</v>
      </c>
      <c r="AY16" s="9">
        <v>2642</v>
      </c>
      <c r="AZ16" s="9">
        <v>4870</v>
      </c>
      <c r="BA16" s="9">
        <v>63198</v>
      </c>
      <c r="BB16" s="9">
        <v>0</v>
      </c>
      <c r="BC16" s="9">
        <v>63198</v>
      </c>
      <c r="BD16" s="9">
        <v>0</v>
      </c>
      <c r="BE16" s="9">
        <v>216295</v>
      </c>
      <c r="BF16" s="9">
        <v>216295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288662</v>
      </c>
      <c r="BM16" s="9">
        <v>15582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273080</v>
      </c>
      <c r="BT16" s="9">
        <v>0</v>
      </c>
      <c r="BU16" s="9">
        <v>0</v>
      </c>
      <c r="BV16" s="9">
        <v>53473</v>
      </c>
      <c r="BW16" s="9">
        <v>0</v>
      </c>
      <c r="BX16" s="9">
        <v>0</v>
      </c>
      <c r="BY16" s="9">
        <v>53473</v>
      </c>
      <c r="BZ16" s="9">
        <v>0</v>
      </c>
      <c r="CA16" s="9">
        <v>0</v>
      </c>
      <c r="CB16" s="9">
        <v>0</v>
      </c>
      <c r="CC16" s="9">
        <f t="shared" si="0"/>
        <v>629140</v>
      </c>
      <c r="CD16" s="9">
        <v>629140</v>
      </c>
      <c r="CE16" s="9">
        <v>347005</v>
      </c>
      <c r="CF16" s="9">
        <v>282135</v>
      </c>
      <c r="CG16" s="9">
        <v>111485</v>
      </c>
      <c r="CH16" s="9">
        <v>241988</v>
      </c>
      <c r="CI16" s="9">
        <v>0</v>
      </c>
      <c r="CJ16" s="9">
        <v>0</v>
      </c>
      <c r="CK16" s="9">
        <v>6801</v>
      </c>
      <c r="CL16" s="9">
        <v>0</v>
      </c>
      <c r="CM16" s="9">
        <v>0</v>
      </c>
      <c r="CN16" s="9">
        <v>0</v>
      </c>
      <c r="CO16" s="9">
        <v>215100</v>
      </c>
      <c r="CP16" s="9">
        <v>53766</v>
      </c>
      <c r="CQ16" s="9">
        <v>0</v>
      </c>
      <c r="CR16" s="9">
        <v>85607</v>
      </c>
      <c r="CS16" s="9">
        <v>143859</v>
      </c>
      <c r="CT16" s="9">
        <v>0</v>
      </c>
      <c r="CU16" s="9">
        <v>60181</v>
      </c>
      <c r="CV16" s="9">
        <v>83678</v>
      </c>
      <c r="CW16" s="9">
        <v>18520</v>
      </c>
      <c r="CX16" s="9">
        <v>18520</v>
      </c>
      <c r="CY16" s="9">
        <v>0</v>
      </c>
      <c r="CZ16" s="9">
        <v>0</v>
      </c>
      <c r="DA16" s="9">
        <v>293435</v>
      </c>
      <c r="DB16" s="9">
        <v>44743</v>
      </c>
      <c r="DC16" s="9">
        <v>1200</v>
      </c>
      <c r="DD16" s="9">
        <v>100082</v>
      </c>
      <c r="DE16" s="9">
        <v>147410</v>
      </c>
      <c r="DF16" s="9">
        <v>0</v>
      </c>
      <c r="DG16" s="9">
        <v>46659</v>
      </c>
      <c r="DH16" s="9">
        <v>1067544</v>
      </c>
      <c r="DI16" s="9">
        <v>989933</v>
      </c>
      <c r="DJ16" s="9">
        <v>12478</v>
      </c>
      <c r="DK16" s="9">
        <v>0</v>
      </c>
      <c r="DL16" s="9">
        <v>0</v>
      </c>
      <c r="DM16" s="9">
        <v>17979</v>
      </c>
      <c r="DN16" s="9">
        <v>19840</v>
      </c>
      <c r="DO16" s="9">
        <v>16803</v>
      </c>
      <c r="DP16" s="9">
        <v>10511</v>
      </c>
      <c r="DQ16" s="9">
        <v>100326</v>
      </c>
      <c r="DR16" s="9">
        <v>114268</v>
      </c>
      <c r="DS16" s="9">
        <v>18619</v>
      </c>
      <c r="DT16" s="9">
        <v>6978</v>
      </c>
      <c r="DU16" s="9">
        <v>0</v>
      </c>
      <c r="DV16" s="9">
        <v>80668</v>
      </c>
      <c r="DW16" s="9">
        <v>6512</v>
      </c>
      <c r="DX16" s="9">
        <v>1491</v>
      </c>
      <c r="DY16" s="9">
        <v>0</v>
      </c>
      <c r="DZ16" s="9">
        <f>SUM(CQ16:CS16,CW16,CZ16:DA16,DG16:DH16,DQ16:DR16,DY16)</f>
        <v>1870218</v>
      </c>
      <c r="EA16" s="9">
        <v>1720858</v>
      </c>
      <c r="EB16" s="9">
        <v>149360</v>
      </c>
      <c r="EC16" s="9">
        <v>47046</v>
      </c>
      <c r="ED16" s="9">
        <v>0</v>
      </c>
      <c r="EE16" s="9">
        <v>5236</v>
      </c>
      <c r="EF16" s="9">
        <v>1043</v>
      </c>
      <c r="EG16" s="9">
        <v>11722</v>
      </c>
      <c r="EH16" s="9">
        <v>7269</v>
      </c>
      <c r="EI16" s="9">
        <v>3500</v>
      </c>
      <c r="EJ16" s="9">
        <v>1272500</v>
      </c>
      <c r="EK16" s="9">
        <v>521902</v>
      </c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Q16" s="7"/>
      <c r="FR16" s="7"/>
      <c r="FS16" s="7"/>
      <c r="FT16" s="7"/>
      <c r="FU16" s="7"/>
      <c r="FV16" s="7"/>
      <c r="FW16" s="7"/>
      <c r="FX16" s="7"/>
      <c r="FY16" s="7"/>
      <c r="FZ16" s="7"/>
    </row>
    <row r="17" spans="1:182" ht="33" customHeight="1" thickBot="1">
      <c r="A17" s="8" t="s">
        <v>158</v>
      </c>
      <c r="B17" s="9">
        <v>0</v>
      </c>
      <c r="C17" s="9">
        <v>17538</v>
      </c>
      <c r="D17" s="9">
        <v>73686</v>
      </c>
      <c r="E17" s="9">
        <v>9535</v>
      </c>
      <c r="F17" s="9">
        <v>52701</v>
      </c>
      <c r="G17" s="9">
        <v>11450</v>
      </c>
      <c r="H17" s="9">
        <v>37370</v>
      </c>
      <c r="I17" s="9">
        <v>37370</v>
      </c>
      <c r="J17" s="9">
        <v>0</v>
      </c>
      <c r="K17" s="9">
        <v>0</v>
      </c>
      <c r="L17" s="9">
        <v>27526</v>
      </c>
      <c r="M17" s="9">
        <v>671</v>
      </c>
      <c r="N17" s="9">
        <v>1620</v>
      </c>
      <c r="O17" s="9">
        <v>22918</v>
      </c>
      <c r="P17" s="9">
        <v>2317</v>
      </c>
      <c r="Q17" s="9">
        <v>0</v>
      </c>
      <c r="R17" s="9">
        <v>20822</v>
      </c>
      <c r="S17" s="9">
        <v>574575</v>
      </c>
      <c r="T17" s="9">
        <v>366815</v>
      </c>
      <c r="U17" s="9">
        <v>3876</v>
      </c>
      <c r="V17" s="9">
        <v>0</v>
      </c>
      <c r="W17" s="9">
        <v>39935</v>
      </c>
      <c r="X17" s="9">
        <v>0</v>
      </c>
      <c r="Y17" s="9">
        <v>0</v>
      </c>
      <c r="Z17" s="9">
        <v>71048</v>
      </c>
      <c r="AA17" s="9">
        <v>92901</v>
      </c>
      <c r="AB17" s="9">
        <v>23782</v>
      </c>
      <c r="AC17" s="9">
        <v>296056</v>
      </c>
      <c r="AD17" s="9">
        <v>286044</v>
      </c>
      <c r="AE17" s="9">
        <v>0</v>
      </c>
      <c r="AF17" s="9">
        <v>3088</v>
      </c>
      <c r="AG17" s="9">
        <v>714</v>
      </c>
      <c r="AH17" s="9">
        <v>6210</v>
      </c>
      <c r="AI17" s="9">
        <v>0</v>
      </c>
      <c r="AJ17" s="9">
        <v>0</v>
      </c>
      <c r="AK17" s="9">
        <v>1071355</v>
      </c>
      <c r="AL17" s="9">
        <v>161953</v>
      </c>
      <c r="AM17" s="9">
        <v>8440</v>
      </c>
      <c r="AN17" s="9">
        <v>0</v>
      </c>
      <c r="AO17" s="9">
        <v>0</v>
      </c>
      <c r="AP17" s="9">
        <v>0</v>
      </c>
      <c r="AQ17" s="9">
        <v>57481</v>
      </c>
      <c r="AR17" s="9">
        <v>999</v>
      </c>
      <c r="AS17" s="9">
        <v>0</v>
      </c>
      <c r="AT17" s="9">
        <v>303500</v>
      </c>
      <c r="AU17" s="9">
        <v>538982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12630</v>
      </c>
      <c r="BB17" s="9">
        <v>12630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74750</v>
      </c>
      <c r="BM17" s="9">
        <v>5614</v>
      </c>
      <c r="BN17" s="9">
        <v>0</v>
      </c>
      <c r="BO17" s="9">
        <v>0</v>
      </c>
      <c r="BP17" s="9">
        <v>300</v>
      </c>
      <c r="BQ17" s="9">
        <v>0</v>
      </c>
      <c r="BR17" s="9">
        <v>0</v>
      </c>
      <c r="BS17" s="9">
        <v>68836</v>
      </c>
      <c r="BT17" s="9">
        <v>0</v>
      </c>
      <c r="BU17" s="9">
        <v>5250</v>
      </c>
      <c r="BV17" s="9">
        <v>69323</v>
      </c>
      <c r="BW17" s="9">
        <v>69323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f t="shared" si="0"/>
        <v>161953</v>
      </c>
      <c r="CD17" s="9">
        <v>161953</v>
      </c>
      <c r="CE17" s="9">
        <v>149323</v>
      </c>
      <c r="CF17" s="9">
        <v>12630</v>
      </c>
      <c r="CG17" s="9">
        <v>161953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17538</v>
      </c>
      <c r="CS17" s="9">
        <v>73686</v>
      </c>
      <c r="CT17" s="9">
        <v>9535</v>
      </c>
      <c r="CU17" s="9">
        <v>52701</v>
      </c>
      <c r="CV17" s="9">
        <v>11450</v>
      </c>
      <c r="CW17" s="9">
        <v>24740</v>
      </c>
      <c r="CX17" s="9">
        <v>24740</v>
      </c>
      <c r="CY17" s="9">
        <v>0</v>
      </c>
      <c r="CZ17" s="9">
        <v>0</v>
      </c>
      <c r="DA17" s="9">
        <v>21916</v>
      </c>
      <c r="DB17" s="9">
        <v>671</v>
      </c>
      <c r="DC17" s="9">
        <v>1620</v>
      </c>
      <c r="DD17" s="9">
        <v>17308</v>
      </c>
      <c r="DE17" s="9">
        <v>2317</v>
      </c>
      <c r="DF17" s="9">
        <v>0</v>
      </c>
      <c r="DG17" s="9">
        <v>20822</v>
      </c>
      <c r="DH17" s="9">
        <v>471651</v>
      </c>
      <c r="DI17" s="9">
        <v>333208</v>
      </c>
      <c r="DJ17" s="9">
        <v>3876</v>
      </c>
      <c r="DK17" s="9">
        <v>0</v>
      </c>
      <c r="DL17" s="9">
        <v>39454</v>
      </c>
      <c r="DM17" s="9">
        <v>0</v>
      </c>
      <c r="DN17" s="9">
        <v>0</v>
      </c>
      <c r="DO17" s="9">
        <v>2212</v>
      </c>
      <c r="DP17" s="9">
        <v>92901</v>
      </c>
      <c r="DQ17" s="9">
        <v>18532</v>
      </c>
      <c r="DR17" s="9">
        <v>226733</v>
      </c>
      <c r="DS17" s="9">
        <v>216721</v>
      </c>
      <c r="DT17" s="9">
        <v>0</v>
      </c>
      <c r="DU17" s="9">
        <v>3088</v>
      </c>
      <c r="DV17" s="9">
        <v>714</v>
      </c>
      <c r="DW17" s="9">
        <v>6210</v>
      </c>
      <c r="DX17" s="9">
        <v>0</v>
      </c>
      <c r="DY17" s="9">
        <v>0</v>
      </c>
      <c r="DZ17" s="9">
        <f>SUM(CQ17:CS17,CW17,CZ17:DA17,DG17:DH17,DQ17:DR17,DY17)</f>
        <v>875618</v>
      </c>
      <c r="EA17" s="9">
        <v>786693</v>
      </c>
      <c r="EB17" s="9">
        <v>88925</v>
      </c>
      <c r="EC17" s="9">
        <v>8440</v>
      </c>
      <c r="ED17" s="9">
        <v>0</v>
      </c>
      <c r="EE17" s="9">
        <v>0</v>
      </c>
      <c r="EF17" s="9">
        <v>0</v>
      </c>
      <c r="EG17" s="9">
        <v>57481</v>
      </c>
      <c r="EH17" s="9">
        <v>999</v>
      </c>
      <c r="EI17" s="9">
        <v>0</v>
      </c>
      <c r="EJ17" s="9">
        <v>303500</v>
      </c>
      <c r="EK17" s="9">
        <v>505198</v>
      </c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Q17" s="7"/>
      <c r="FR17" s="7"/>
      <c r="FS17" s="7"/>
      <c r="FT17" s="7"/>
      <c r="FU17" s="7"/>
      <c r="FV17" s="7"/>
      <c r="FW17" s="7"/>
      <c r="FX17" s="7"/>
      <c r="FY17" s="7"/>
      <c r="FZ17" s="7"/>
    </row>
    <row r="18" spans="1:182" ht="33" customHeight="1" thickBot="1" thickTop="1">
      <c r="A18" s="10" t="s">
        <v>143</v>
      </c>
      <c r="B18" s="11">
        <f>SUM(B5:B17)</f>
        <v>0</v>
      </c>
      <c r="C18" s="11">
        <f aca="true" t="shared" si="2" ref="C18:BN18">SUM(C5:C17)</f>
        <v>5064463</v>
      </c>
      <c r="D18" s="11">
        <f t="shared" si="2"/>
        <v>2842550</v>
      </c>
      <c r="E18" s="11">
        <f t="shared" si="2"/>
        <v>182123</v>
      </c>
      <c r="F18" s="11">
        <f t="shared" si="2"/>
        <v>975904</v>
      </c>
      <c r="G18" s="11">
        <f t="shared" si="2"/>
        <v>1676963</v>
      </c>
      <c r="H18" s="11">
        <f t="shared" si="2"/>
        <v>10292637</v>
      </c>
      <c r="I18" s="11">
        <f t="shared" si="2"/>
        <v>2608664</v>
      </c>
      <c r="J18" s="11">
        <f t="shared" si="2"/>
        <v>7683973</v>
      </c>
      <c r="K18" s="11">
        <f t="shared" si="2"/>
        <v>3150</v>
      </c>
      <c r="L18" s="11">
        <f t="shared" si="2"/>
        <v>7092361</v>
      </c>
      <c r="M18" s="11">
        <f t="shared" si="2"/>
        <v>635903</v>
      </c>
      <c r="N18" s="11">
        <f t="shared" si="2"/>
        <v>40436</v>
      </c>
      <c r="O18" s="11">
        <f t="shared" si="2"/>
        <v>5329637</v>
      </c>
      <c r="P18" s="11">
        <f t="shared" si="2"/>
        <v>1045172</v>
      </c>
      <c r="Q18" s="11">
        <f t="shared" si="2"/>
        <v>41213</v>
      </c>
      <c r="R18" s="11">
        <f t="shared" si="2"/>
        <v>2546712</v>
      </c>
      <c r="S18" s="11">
        <f t="shared" si="2"/>
        <v>38247076</v>
      </c>
      <c r="T18" s="11">
        <f t="shared" si="2"/>
        <v>16576910</v>
      </c>
      <c r="U18" s="11">
        <f t="shared" si="2"/>
        <v>1603984</v>
      </c>
      <c r="V18" s="11">
        <f t="shared" si="2"/>
        <v>84525</v>
      </c>
      <c r="W18" s="11">
        <f t="shared" si="2"/>
        <v>5764087</v>
      </c>
      <c r="X18" s="11">
        <f t="shared" si="2"/>
        <v>1188031</v>
      </c>
      <c r="Y18" s="11">
        <f t="shared" si="2"/>
        <v>39379</v>
      </c>
      <c r="Z18" s="11">
        <f t="shared" si="2"/>
        <v>10965758</v>
      </c>
      <c r="AA18" s="11">
        <f t="shared" si="2"/>
        <v>1997287</v>
      </c>
      <c r="AB18" s="11">
        <f t="shared" si="2"/>
        <v>902806</v>
      </c>
      <c r="AC18" s="11">
        <f t="shared" si="2"/>
        <v>13304706</v>
      </c>
      <c r="AD18" s="11">
        <f t="shared" si="2"/>
        <v>3850676</v>
      </c>
      <c r="AE18" s="11">
        <f t="shared" si="2"/>
        <v>3222087</v>
      </c>
      <c r="AF18" s="11">
        <f t="shared" si="2"/>
        <v>91079</v>
      </c>
      <c r="AG18" s="11">
        <f t="shared" si="2"/>
        <v>3987741</v>
      </c>
      <c r="AH18" s="11">
        <f t="shared" si="2"/>
        <v>933559</v>
      </c>
      <c r="AI18" s="11">
        <f t="shared" si="2"/>
        <v>1127223</v>
      </c>
      <c r="AJ18" s="11">
        <f t="shared" si="2"/>
        <v>385734</v>
      </c>
      <c r="AK18" s="11">
        <f t="shared" si="2"/>
        <v>80682195</v>
      </c>
      <c r="AL18" s="11">
        <f t="shared" si="2"/>
        <v>10638830</v>
      </c>
      <c r="AM18" s="11">
        <f t="shared" si="2"/>
        <v>1984593</v>
      </c>
      <c r="AN18" s="11">
        <f t="shared" si="2"/>
        <v>223149</v>
      </c>
      <c r="AO18" s="11">
        <f t="shared" si="2"/>
        <v>55059</v>
      </c>
      <c r="AP18" s="11">
        <f t="shared" si="2"/>
        <v>99162</v>
      </c>
      <c r="AQ18" s="11">
        <f t="shared" si="2"/>
        <v>3495716</v>
      </c>
      <c r="AR18" s="11">
        <f t="shared" si="2"/>
        <v>622445</v>
      </c>
      <c r="AS18" s="11">
        <f t="shared" si="2"/>
        <v>946337</v>
      </c>
      <c r="AT18" s="11">
        <f t="shared" si="2"/>
        <v>32539800</v>
      </c>
      <c r="AU18" s="11">
        <f t="shared" si="2"/>
        <v>30077104</v>
      </c>
      <c r="AV18" s="11">
        <f t="shared" si="2"/>
        <v>612562</v>
      </c>
      <c r="AW18" s="11">
        <f t="shared" si="2"/>
        <v>463271</v>
      </c>
      <c r="AX18" s="11">
        <f t="shared" si="2"/>
        <v>0</v>
      </c>
      <c r="AY18" s="11">
        <f t="shared" si="2"/>
        <v>128108</v>
      </c>
      <c r="AZ18" s="11">
        <f t="shared" si="2"/>
        <v>327603</v>
      </c>
      <c r="BA18" s="11">
        <f t="shared" si="2"/>
        <v>5627964</v>
      </c>
      <c r="BB18" s="11">
        <f t="shared" si="2"/>
        <v>19489</v>
      </c>
      <c r="BC18" s="11">
        <f t="shared" si="2"/>
        <v>5608475</v>
      </c>
      <c r="BD18" s="11">
        <f t="shared" si="2"/>
        <v>1208</v>
      </c>
      <c r="BE18" s="11">
        <f t="shared" si="2"/>
        <v>1061887</v>
      </c>
      <c r="BF18" s="11">
        <f t="shared" si="2"/>
        <v>260047</v>
      </c>
      <c r="BG18" s="11">
        <f t="shared" si="2"/>
        <v>0</v>
      </c>
      <c r="BH18" s="11">
        <f t="shared" si="2"/>
        <v>330565</v>
      </c>
      <c r="BI18" s="11">
        <f t="shared" si="2"/>
        <v>463276</v>
      </c>
      <c r="BJ18" s="11">
        <f t="shared" si="2"/>
        <v>7999</v>
      </c>
      <c r="BK18" s="11">
        <f t="shared" si="2"/>
        <v>564512</v>
      </c>
      <c r="BL18" s="11">
        <f t="shared" si="2"/>
        <v>12624669</v>
      </c>
      <c r="BM18" s="11">
        <f t="shared" si="2"/>
        <v>1087047</v>
      </c>
      <c r="BN18" s="11">
        <f t="shared" si="2"/>
        <v>726269</v>
      </c>
      <c r="BO18" s="11">
        <f aca="true" t="shared" si="3" ref="BO18:DZ18">SUM(BO5:BO17)</f>
        <v>0</v>
      </c>
      <c r="BP18" s="11">
        <f t="shared" si="3"/>
        <v>1444019</v>
      </c>
      <c r="BQ18" s="11">
        <f t="shared" si="3"/>
        <v>661000</v>
      </c>
      <c r="BR18" s="11">
        <f t="shared" si="3"/>
        <v>0</v>
      </c>
      <c r="BS18" s="11">
        <f t="shared" si="3"/>
        <v>7429066</v>
      </c>
      <c r="BT18" s="11">
        <f t="shared" si="3"/>
        <v>1274050</v>
      </c>
      <c r="BU18" s="11">
        <f t="shared" si="3"/>
        <v>49279</v>
      </c>
      <c r="BV18" s="11">
        <f t="shared" si="3"/>
        <v>6183472</v>
      </c>
      <c r="BW18" s="11">
        <f t="shared" si="3"/>
        <v>1945042</v>
      </c>
      <c r="BX18" s="11">
        <f t="shared" si="3"/>
        <v>1793963</v>
      </c>
      <c r="BY18" s="11">
        <f t="shared" si="3"/>
        <v>53473</v>
      </c>
      <c r="BZ18" s="11">
        <f t="shared" si="3"/>
        <v>2079588</v>
      </c>
      <c r="CA18" s="11">
        <f t="shared" si="3"/>
        <v>28056</v>
      </c>
      <c r="CB18" s="11">
        <f t="shared" si="3"/>
        <v>283350</v>
      </c>
      <c r="CC18" s="11">
        <f t="shared" si="3"/>
        <v>27188824</v>
      </c>
      <c r="CD18" s="11">
        <f t="shared" si="3"/>
        <v>27188824</v>
      </c>
      <c r="CE18" s="11">
        <f t="shared" si="3"/>
        <v>20818968</v>
      </c>
      <c r="CF18" s="11">
        <f t="shared" si="3"/>
        <v>6369856</v>
      </c>
      <c r="CG18" s="11">
        <f t="shared" si="3"/>
        <v>10617194</v>
      </c>
      <c r="CH18" s="11">
        <f t="shared" si="3"/>
        <v>1378773</v>
      </c>
      <c r="CI18" s="11">
        <f t="shared" si="3"/>
        <v>0</v>
      </c>
      <c r="CJ18" s="11">
        <f t="shared" si="3"/>
        <v>481</v>
      </c>
      <c r="CK18" s="11">
        <f t="shared" si="3"/>
        <v>6801</v>
      </c>
      <c r="CL18" s="11">
        <f t="shared" si="3"/>
        <v>299525</v>
      </c>
      <c r="CM18" s="11">
        <f t="shared" si="3"/>
        <v>21893</v>
      </c>
      <c r="CN18" s="11">
        <f t="shared" si="3"/>
        <v>402258</v>
      </c>
      <c r="CO18" s="11">
        <f t="shared" si="3"/>
        <v>12538414</v>
      </c>
      <c r="CP18" s="11">
        <f t="shared" si="3"/>
        <v>1923485</v>
      </c>
      <c r="CQ18" s="11">
        <f t="shared" si="3"/>
        <v>0</v>
      </c>
      <c r="CR18" s="11">
        <f t="shared" si="3"/>
        <v>4451901</v>
      </c>
      <c r="CS18" s="11">
        <f t="shared" si="3"/>
        <v>2379279</v>
      </c>
      <c r="CT18" s="11">
        <f t="shared" si="3"/>
        <v>182123</v>
      </c>
      <c r="CU18" s="11">
        <f t="shared" si="3"/>
        <v>847796</v>
      </c>
      <c r="CV18" s="11">
        <f t="shared" si="3"/>
        <v>1349360</v>
      </c>
      <c r="CW18" s="11">
        <f t="shared" si="3"/>
        <v>4664673</v>
      </c>
      <c r="CX18" s="11">
        <f t="shared" si="3"/>
        <v>2589175</v>
      </c>
      <c r="CY18" s="11">
        <f t="shared" si="3"/>
        <v>2075498</v>
      </c>
      <c r="CZ18" s="11">
        <f t="shared" si="3"/>
        <v>1942</v>
      </c>
      <c r="DA18" s="11">
        <f t="shared" si="3"/>
        <v>3289985</v>
      </c>
      <c r="DB18" s="11">
        <f t="shared" si="3"/>
        <v>375856</v>
      </c>
      <c r="DC18" s="11">
        <f t="shared" si="3"/>
        <v>40436</v>
      </c>
      <c r="DD18" s="11">
        <f t="shared" si="3"/>
        <v>2370092</v>
      </c>
      <c r="DE18" s="11">
        <f t="shared" si="3"/>
        <v>491487</v>
      </c>
      <c r="DF18" s="11">
        <f t="shared" si="3"/>
        <v>12114</v>
      </c>
      <c r="DG18" s="11">
        <f t="shared" si="3"/>
        <v>1982200</v>
      </c>
      <c r="DH18" s="11">
        <f t="shared" si="3"/>
        <v>25014520</v>
      </c>
      <c r="DI18" s="11">
        <f t="shared" si="3"/>
        <v>15409612</v>
      </c>
      <c r="DJ18" s="11">
        <f t="shared" si="3"/>
        <v>851728</v>
      </c>
      <c r="DK18" s="11">
        <f t="shared" si="3"/>
        <v>84525</v>
      </c>
      <c r="DL18" s="11">
        <f t="shared" si="3"/>
        <v>4017427</v>
      </c>
      <c r="DM18" s="11">
        <f t="shared" si="3"/>
        <v>527031</v>
      </c>
      <c r="DN18" s="11">
        <f t="shared" si="3"/>
        <v>39379</v>
      </c>
      <c r="DO18" s="11">
        <f t="shared" si="3"/>
        <v>3337684</v>
      </c>
      <c r="DP18" s="11">
        <f t="shared" si="3"/>
        <v>723237</v>
      </c>
      <c r="DQ18" s="11">
        <f t="shared" si="3"/>
        <v>853527</v>
      </c>
      <c r="DR18" s="11">
        <f t="shared" si="3"/>
        <v>7121234</v>
      </c>
      <c r="DS18" s="11">
        <f t="shared" si="3"/>
        <v>1905634</v>
      </c>
      <c r="DT18" s="11">
        <f t="shared" si="3"/>
        <v>1428124</v>
      </c>
      <c r="DU18" s="11">
        <f t="shared" si="3"/>
        <v>37606</v>
      </c>
      <c r="DV18" s="11">
        <f t="shared" si="3"/>
        <v>1908153</v>
      </c>
      <c r="DW18" s="11">
        <f t="shared" si="3"/>
        <v>905503</v>
      </c>
      <c r="DX18" s="11">
        <f t="shared" si="3"/>
        <v>843873</v>
      </c>
      <c r="DY18" s="11">
        <f t="shared" si="3"/>
        <v>385734</v>
      </c>
      <c r="DZ18" s="11">
        <f t="shared" si="3"/>
        <v>50144995</v>
      </c>
      <c r="EA18" s="11">
        <f aca="true" t="shared" si="4" ref="EA18:EK18">SUM(EA5:EA17)</f>
        <v>46183392</v>
      </c>
      <c r="EB18" s="11">
        <f t="shared" si="4"/>
        <v>3961603</v>
      </c>
      <c r="EC18" s="11">
        <f t="shared" si="4"/>
        <v>605820</v>
      </c>
      <c r="ED18" s="11">
        <f t="shared" si="4"/>
        <v>223149</v>
      </c>
      <c r="EE18" s="11">
        <f t="shared" si="4"/>
        <v>44243</v>
      </c>
      <c r="EF18" s="11">
        <f t="shared" si="4"/>
        <v>92361</v>
      </c>
      <c r="EG18" s="11">
        <f t="shared" si="4"/>
        <v>3196191</v>
      </c>
      <c r="EH18" s="11">
        <f t="shared" si="4"/>
        <v>425781</v>
      </c>
      <c r="EI18" s="11">
        <f t="shared" si="4"/>
        <v>544079</v>
      </c>
      <c r="EJ18" s="11">
        <f t="shared" si="4"/>
        <v>18768686</v>
      </c>
      <c r="EK18" s="11">
        <f t="shared" si="4"/>
        <v>26244685</v>
      </c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Q18" s="7"/>
      <c r="FR18" s="7"/>
      <c r="FS18" s="7"/>
      <c r="FT18" s="7"/>
      <c r="FU18" s="7"/>
      <c r="FV18" s="7"/>
      <c r="FW18" s="7"/>
      <c r="FX18" s="7"/>
      <c r="FY18" s="7"/>
      <c r="FZ18" s="7"/>
    </row>
    <row r="19" spans="1:182" ht="33" customHeight="1" thickTop="1">
      <c r="A19" s="8" t="s">
        <v>61</v>
      </c>
      <c r="B19" s="9">
        <v>0</v>
      </c>
      <c r="C19" s="9">
        <v>11212</v>
      </c>
      <c r="D19" s="9">
        <v>17683</v>
      </c>
      <c r="E19" s="9">
        <v>0</v>
      </c>
      <c r="F19" s="9">
        <v>17683</v>
      </c>
      <c r="G19" s="9">
        <v>0</v>
      </c>
      <c r="H19" s="9">
        <v>10170</v>
      </c>
      <c r="I19" s="9">
        <v>472</v>
      </c>
      <c r="J19" s="9">
        <v>9698</v>
      </c>
      <c r="K19" s="9">
        <v>0</v>
      </c>
      <c r="L19" s="9">
        <v>6253</v>
      </c>
      <c r="M19" s="9">
        <v>0</v>
      </c>
      <c r="N19" s="9">
        <v>0</v>
      </c>
      <c r="O19" s="9">
        <v>4169</v>
      </c>
      <c r="P19" s="9">
        <v>2084</v>
      </c>
      <c r="Q19" s="9">
        <v>0</v>
      </c>
      <c r="R19" s="9">
        <v>0</v>
      </c>
      <c r="S19" s="9">
        <v>144351</v>
      </c>
      <c r="T19" s="9">
        <v>87727</v>
      </c>
      <c r="U19" s="9">
        <v>3011</v>
      </c>
      <c r="V19" s="9">
        <v>0</v>
      </c>
      <c r="W19" s="9">
        <v>0</v>
      </c>
      <c r="X19" s="9">
        <v>22908</v>
      </c>
      <c r="Y19" s="9">
        <v>0</v>
      </c>
      <c r="Z19" s="9">
        <v>0</v>
      </c>
      <c r="AA19" s="9">
        <v>30705</v>
      </c>
      <c r="AB19" s="9">
        <v>9171</v>
      </c>
      <c r="AC19" s="9">
        <v>24233</v>
      </c>
      <c r="AD19" s="9">
        <v>15307</v>
      </c>
      <c r="AE19" s="9">
        <v>835</v>
      </c>
      <c r="AF19" s="9">
        <v>822</v>
      </c>
      <c r="AG19" s="9">
        <v>7269</v>
      </c>
      <c r="AH19" s="9">
        <v>0</v>
      </c>
      <c r="AI19" s="9">
        <v>0</v>
      </c>
      <c r="AJ19" s="9">
        <v>0</v>
      </c>
      <c r="AK19" s="9">
        <v>223073</v>
      </c>
      <c r="AL19" s="9">
        <v>3089</v>
      </c>
      <c r="AM19" s="9">
        <v>3290</v>
      </c>
      <c r="AN19" s="9">
        <v>0</v>
      </c>
      <c r="AO19" s="9">
        <v>0</v>
      </c>
      <c r="AP19" s="9">
        <v>0</v>
      </c>
      <c r="AQ19" s="9">
        <v>30201</v>
      </c>
      <c r="AR19" s="9">
        <v>659</v>
      </c>
      <c r="AS19" s="9">
        <v>1572</v>
      </c>
      <c r="AT19" s="9">
        <v>2800</v>
      </c>
      <c r="AU19" s="9">
        <v>181462</v>
      </c>
      <c r="AV19" s="9">
        <v>0</v>
      </c>
      <c r="AW19" s="9">
        <v>116</v>
      </c>
      <c r="AX19" s="9">
        <v>0</v>
      </c>
      <c r="AY19" s="9">
        <v>116</v>
      </c>
      <c r="AZ19" s="9">
        <v>0</v>
      </c>
      <c r="BA19" s="9">
        <v>6466</v>
      </c>
      <c r="BB19" s="9">
        <v>0</v>
      </c>
      <c r="BC19" s="9">
        <v>6466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f t="shared" si="0"/>
        <v>6582</v>
      </c>
      <c r="CD19" s="9">
        <v>6582</v>
      </c>
      <c r="CE19" s="9">
        <v>0</v>
      </c>
      <c r="CF19" s="9">
        <v>6582</v>
      </c>
      <c r="CG19" s="9">
        <v>3089</v>
      </c>
      <c r="CH19" s="9">
        <v>58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3435</v>
      </c>
      <c r="CQ19" s="9">
        <v>0</v>
      </c>
      <c r="CR19" s="9">
        <v>11212</v>
      </c>
      <c r="CS19" s="9">
        <v>17567</v>
      </c>
      <c r="CT19" s="9">
        <v>0</v>
      </c>
      <c r="CU19" s="9">
        <v>17567</v>
      </c>
      <c r="CV19" s="9">
        <v>0</v>
      </c>
      <c r="CW19" s="9">
        <v>3704</v>
      </c>
      <c r="CX19" s="9">
        <v>472</v>
      </c>
      <c r="CY19" s="9">
        <v>3232</v>
      </c>
      <c r="CZ19" s="9">
        <v>0</v>
      </c>
      <c r="DA19" s="9">
        <v>6253</v>
      </c>
      <c r="DB19" s="9">
        <v>0</v>
      </c>
      <c r="DC19" s="9">
        <v>0</v>
      </c>
      <c r="DD19" s="9">
        <v>4169</v>
      </c>
      <c r="DE19" s="9">
        <v>2084</v>
      </c>
      <c r="DF19" s="9">
        <v>0</v>
      </c>
      <c r="DG19" s="9">
        <v>0</v>
      </c>
      <c r="DH19" s="9">
        <v>144351</v>
      </c>
      <c r="DI19" s="9">
        <v>87727</v>
      </c>
      <c r="DJ19" s="9">
        <v>3011</v>
      </c>
      <c r="DK19" s="9">
        <v>0</v>
      </c>
      <c r="DL19" s="9">
        <v>0</v>
      </c>
      <c r="DM19" s="9">
        <v>22908</v>
      </c>
      <c r="DN19" s="9">
        <v>0</v>
      </c>
      <c r="DO19" s="9">
        <v>0</v>
      </c>
      <c r="DP19" s="9">
        <v>30705</v>
      </c>
      <c r="DQ19" s="9">
        <v>9171</v>
      </c>
      <c r="DR19" s="9">
        <v>24233</v>
      </c>
      <c r="DS19" s="9">
        <v>15307</v>
      </c>
      <c r="DT19" s="9">
        <v>835</v>
      </c>
      <c r="DU19" s="9">
        <v>822</v>
      </c>
      <c r="DV19" s="9">
        <v>7269</v>
      </c>
      <c r="DW19" s="9">
        <v>0</v>
      </c>
      <c r="DX19" s="9">
        <v>0</v>
      </c>
      <c r="DY19" s="9">
        <v>0</v>
      </c>
      <c r="DZ19" s="9">
        <f t="shared" si="1"/>
        <v>216491</v>
      </c>
      <c r="EA19" s="9">
        <v>190099</v>
      </c>
      <c r="EB19" s="9">
        <v>26392</v>
      </c>
      <c r="EC19" s="9">
        <v>3232</v>
      </c>
      <c r="ED19" s="9">
        <v>0</v>
      </c>
      <c r="EE19" s="9">
        <v>0</v>
      </c>
      <c r="EF19" s="9">
        <v>0</v>
      </c>
      <c r="EG19" s="9">
        <v>30201</v>
      </c>
      <c r="EH19" s="9">
        <v>659</v>
      </c>
      <c r="EI19" s="9">
        <v>1572</v>
      </c>
      <c r="EJ19" s="9">
        <v>2800</v>
      </c>
      <c r="EK19" s="9">
        <v>178027</v>
      </c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Q19" s="7"/>
      <c r="FR19" s="7"/>
      <c r="FS19" s="7"/>
      <c r="FT19" s="7"/>
      <c r="FU19" s="7"/>
      <c r="FV19" s="7"/>
      <c r="FW19" s="7"/>
      <c r="FX19" s="7"/>
      <c r="FY19" s="7"/>
      <c r="FZ19" s="7"/>
    </row>
    <row r="20" spans="1:182" ht="33" customHeight="1">
      <c r="A20" s="8" t="s">
        <v>62</v>
      </c>
      <c r="B20" s="9">
        <v>0</v>
      </c>
      <c r="C20" s="9">
        <v>17283</v>
      </c>
      <c r="D20" s="9">
        <v>144637</v>
      </c>
      <c r="E20" s="9">
        <v>142210</v>
      </c>
      <c r="F20" s="9">
        <v>180</v>
      </c>
      <c r="G20" s="9">
        <v>2247</v>
      </c>
      <c r="H20" s="9">
        <v>7456</v>
      </c>
      <c r="I20" s="9">
        <v>0</v>
      </c>
      <c r="J20" s="9">
        <v>7456</v>
      </c>
      <c r="K20" s="9">
        <v>0</v>
      </c>
      <c r="L20" s="9">
        <v>429159</v>
      </c>
      <c r="M20" s="9">
        <v>399624</v>
      </c>
      <c r="N20" s="9">
        <v>0</v>
      </c>
      <c r="O20" s="9">
        <v>12693</v>
      </c>
      <c r="P20" s="9">
        <v>16842</v>
      </c>
      <c r="Q20" s="9">
        <v>0</v>
      </c>
      <c r="R20" s="9">
        <v>0</v>
      </c>
      <c r="S20" s="9">
        <v>178673</v>
      </c>
      <c r="T20" s="9">
        <v>46630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132043</v>
      </c>
      <c r="AB20" s="9">
        <v>17419</v>
      </c>
      <c r="AC20" s="9">
        <v>77978</v>
      </c>
      <c r="AD20" s="9">
        <v>21685</v>
      </c>
      <c r="AE20" s="9">
        <v>1241</v>
      </c>
      <c r="AF20" s="9">
        <v>261</v>
      </c>
      <c r="AG20" s="9">
        <v>5204</v>
      </c>
      <c r="AH20" s="9">
        <v>49587</v>
      </c>
      <c r="AI20" s="9">
        <v>0</v>
      </c>
      <c r="AJ20" s="9">
        <v>0</v>
      </c>
      <c r="AK20" s="9">
        <v>872605</v>
      </c>
      <c r="AL20" s="9">
        <v>45878</v>
      </c>
      <c r="AM20" s="9">
        <v>400427</v>
      </c>
      <c r="AN20" s="9">
        <v>0</v>
      </c>
      <c r="AO20" s="9">
        <v>0</v>
      </c>
      <c r="AP20" s="9">
        <v>0</v>
      </c>
      <c r="AQ20" s="9">
        <v>151420</v>
      </c>
      <c r="AR20" s="9">
        <v>2981</v>
      </c>
      <c r="AS20" s="9">
        <v>414</v>
      </c>
      <c r="AT20" s="9">
        <v>177300</v>
      </c>
      <c r="AU20" s="9">
        <v>94185</v>
      </c>
      <c r="AV20" s="9">
        <v>0</v>
      </c>
      <c r="AW20" s="9">
        <v>180</v>
      </c>
      <c r="AX20" s="9">
        <v>0</v>
      </c>
      <c r="AY20" s="9">
        <v>180</v>
      </c>
      <c r="AZ20" s="9">
        <v>0</v>
      </c>
      <c r="BA20" s="9">
        <v>7456</v>
      </c>
      <c r="BB20" s="9">
        <v>0</v>
      </c>
      <c r="BC20" s="9">
        <v>7456</v>
      </c>
      <c r="BD20" s="9">
        <v>0</v>
      </c>
      <c r="BE20" s="9">
        <v>398766</v>
      </c>
      <c r="BF20" s="9">
        <v>397852</v>
      </c>
      <c r="BG20" s="9">
        <v>0</v>
      </c>
      <c r="BH20" s="9">
        <v>914</v>
      </c>
      <c r="BI20" s="9">
        <v>0</v>
      </c>
      <c r="BJ20" s="9">
        <v>0</v>
      </c>
      <c r="BK20" s="9">
        <v>0</v>
      </c>
      <c r="BL20" s="9">
        <v>127527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127527</v>
      </c>
      <c r="BU20" s="9">
        <v>0</v>
      </c>
      <c r="BV20" s="9">
        <v>18493</v>
      </c>
      <c r="BW20" s="9">
        <v>15729</v>
      </c>
      <c r="BX20" s="9">
        <v>0</v>
      </c>
      <c r="BY20" s="9">
        <v>0</v>
      </c>
      <c r="BZ20" s="9">
        <v>2764</v>
      </c>
      <c r="CA20" s="9">
        <v>0</v>
      </c>
      <c r="CB20" s="9">
        <v>0</v>
      </c>
      <c r="CC20" s="9">
        <f t="shared" si="0"/>
        <v>552422</v>
      </c>
      <c r="CD20" s="9">
        <v>552422</v>
      </c>
      <c r="CE20" s="9">
        <v>146020</v>
      </c>
      <c r="CF20" s="9">
        <v>406402</v>
      </c>
      <c r="CG20" s="9">
        <v>45878</v>
      </c>
      <c r="CH20" s="9">
        <v>400427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414</v>
      </c>
      <c r="CO20" s="9">
        <v>93200</v>
      </c>
      <c r="CP20" s="9">
        <v>12503</v>
      </c>
      <c r="CQ20" s="9">
        <v>0</v>
      </c>
      <c r="CR20" s="9">
        <v>16534</v>
      </c>
      <c r="CS20" s="9">
        <v>144457</v>
      </c>
      <c r="CT20" s="9">
        <v>142210</v>
      </c>
      <c r="CU20" s="9">
        <v>0</v>
      </c>
      <c r="CV20" s="9">
        <v>2247</v>
      </c>
      <c r="CW20" s="9">
        <v>0</v>
      </c>
      <c r="CX20" s="9">
        <v>0</v>
      </c>
      <c r="CY20" s="9">
        <v>0</v>
      </c>
      <c r="CZ20" s="9">
        <v>0</v>
      </c>
      <c r="DA20" s="9">
        <v>30393</v>
      </c>
      <c r="DB20" s="9">
        <v>1772</v>
      </c>
      <c r="DC20" s="9">
        <v>0</v>
      </c>
      <c r="DD20" s="9">
        <v>11779</v>
      </c>
      <c r="DE20" s="9">
        <v>16842</v>
      </c>
      <c r="DF20" s="9">
        <v>0</v>
      </c>
      <c r="DG20" s="9">
        <v>0</v>
      </c>
      <c r="DH20" s="9">
        <v>51146</v>
      </c>
      <c r="DI20" s="9">
        <v>46630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4516</v>
      </c>
      <c r="DQ20" s="9">
        <v>17419</v>
      </c>
      <c r="DR20" s="9">
        <v>59485</v>
      </c>
      <c r="DS20" s="9">
        <v>5956</v>
      </c>
      <c r="DT20" s="9">
        <v>1241</v>
      </c>
      <c r="DU20" s="9">
        <v>261</v>
      </c>
      <c r="DV20" s="9">
        <v>2440</v>
      </c>
      <c r="DW20" s="9">
        <v>49587</v>
      </c>
      <c r="DX20" s="9">
        <v>0</v>
      </c>
      <c r="DY20" s="9">
        <v>0</v>
      </c>
      <c r="DZ20" s="9">
        <f t="shared" si="1"/>
        <v>319434</v>
      </c>
      <c r="EA20" s="9">
        <v>315684</v>
      </c>
      <c r="EB20" s="9">
        <v>3750</v>
      </c>
      <c r="EC20" s="9">
        <v>0</v>
      </c>
      <c r="ED20" s="9">
        <v>0</v>
      </c>
      <c r="EE20" s="9">
        <v>0</v>
      </c>
      <c r="EF20" s="9">
        <v>0</v>
      </c>
      <c r="EG20" s="9">
        <v>151420</v>
      </c>
      <c r="EH20" s="9">
        <v>2981</v>
      </c>
      <c r="EI20" s="9">
        <v>0</v>
      </c>
      <c r="EJ20" s="9">
        <v>84100</v>
      </c>
      <c r="EK20" s="9">
        <v>80933</v>
      </c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Q20" s="7"/>
      <c r="FR20" s="7"/>
      <c r="FS20" s="7"/>
      <c r="FT20" s="7"/>
      <c r="FU20" s="7"/>
      <c r="FV20" s="7"/>
      <c r="FW20" s="7"/>
      <c r="FX20" s="7"/>
      <c r="FY20" s="7"/>
      <c r="FZ20" s="7"/>
    </row>
    <row r="21" spans="1:182" ht="33" customHeight="1">
      <c r="A21" s="8" t="s">
        <v>63</v>
      </c>
      <c r="B21" s="9">
        <v>0</v>
      </c>
      <c r="C21" s="9">
        <v>42572</v>
      </c>
      <c r="D21" s="9">
        <v>19382</v>
      </c>
      <c r="E21" s="9">
        <v>0</v>
      </c>
      <c r="F21" s="9">
        <v>18516</v>
      </c>
      <c r="G21" s="9">
        <v>866</v>
      </c>
      <c r="H21" s="9">
        <v>26029</v>
      </c>
      <c r="I21" s="9">
        <v>1155</v>
      </c>
      <c r="J21" s="9">
        <v>24874</v>
      </c>
      <c r="K21" s="9">
        <v>0</v>
      </c>
      <c r="L21" s="9">
        <v>28047</v>
      </c>
      <c r="M21" s="9">
        <v>0</v>
      </c>
      <c r="N21" s="9">
        <v>540</v>
      </c>
      <c r="O21" s="9">
        <v>12973</v>
      </c>
      <c r="P21" s="9">
        <v>14534</v>
      </c>
      <c r="Q21" s="9">
        <v>0</v>
      </c>
      <c r="R21" s="9">
        <v>9570</v>
      </c>
      <c r="S21" s="9">
        <v>177628</v>
      </c>
      <c r="T21" s="9">
        <v>163933</v>
      </c>
      <c r="U21" s="9">
        <v>12960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735</v>
      </c>
      <c r="AB21" s="9">
        <v>7341</v>
      </c>
      <c r="AC21" s="9">
        <v>61339</v>
      </c>
      <c r="AD21" s="9">
        <v>44296</v>
      </c>
      <c r="AE21" s="9">
        <v>850</v>
      </c>
      <c r="AF21" s="9">
        <v>2509</v>
      </c>
      <c r="AG21" s="9">
        <v>358</v>
      </c>
      <c r="AH21" s="9">
        <v>9298</v>
      </c>
      <c r="AI21" s="9">
        <v>0</v>
      </c>
      <c r="AJ21" s="9">
        <v>0</v>
      </c>
      <c r="AK21" s="9">
        <v>371908</v>
      </c>
      <c r="AL21" s="9">
        <v>11220</v>
      </c>
      <c r="AM21" s="9">
        <v>10033</v>
      </c>
      <c r="AN21" s="9">
        <v>0</v>
      </c>
      <c r="AO21" s="9">
        <v>10962</v>
      </c>
      <c r="AP21" s="9">
        <v>817</v>
      </c>
      <c r="AQ21" s="9">
        <v>900</v>
      </c>
      <c r="AR21" s="9">
        <v>0</v>
      </c>
      <c r="AS21" s="9">
        <v>0</v>
      </c>
      <c r="AT21" s="9">
        <v>112500</v>
      </c>
      <c r="AU21" s="9">
        <v>225476</v>
      </c>
      <c r="AV21" s="9">
        <v>0</v>
      </c>
      <c r="AW21" s="9">
        <v>363</v>
      </c>
      <c r="AX21" s="9">
        <v>0</v>
      </c>
      <c r="AY21" s="9">
        <v>363</v>
      </c>
      <c r="AZ21" s="9">
        <v>0</v>
      </c>
      <c r="BA21" s="9">
        <v>24874</v>
      </c>
      <c r="BB21" s="9">
        <v>0</v>
      </c>
      <c r="BC21" s="9">
        <v>24874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8208</v>
      </c>
      <c r="BW21" s="9">
        <v>8208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f t="shared" si="0"/>
        <v>33445</v>
      </c>
      <c r="CD21" s="9">
        <v>33445</v>
      </c>
      <c r="CE21" s="9">
        <v>8208</v>
      </c>
      <c r="CF21" s="9">
        <v>25237</v>
      </c>
      <c r="CG21" s="9">
        <v>11220</v>
      </c>
      <c r="CH21" s="9">
        <v>8533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13692</v>
      </c>
      <c r="CQ21" s="9">
        <v>0</v>
      </c>
      <c r="CR21" s="9">
        <v>42572</v>
      </c>
      <c r="CS21" s="9">
        <v>19019</v>
      </c>
      <c r="CT21" s="9">
        <v>0</v>
      </c>
      <c r="CU21" s="9">
        <v>18153</v>
      </c>
      <c r="CV21" s="9">
        <v>866</v>
      </c>
      <c r="CW21" s="9">
        <v>1155</v>
      </c>
      <c r="CX21" s="9">
        <v>1155</v>
      </c>
      <c r="CY21" s="9">
        <v>0</v>
      </c>
      <c r="CZ21" s="9">
        <v>0</v>
      </c>
      <c r="DA21" s="9">
        <v>13731</v>
      </c>
      <c r="DB21" s="9">
        <v>0</v>
      </c>
      <c r="DC21" s="9">
        <v>540</v>
      </c>
      <c r="DD21" s="9">
        <v>4333</v>
      </c>
      <c r="DE21" s="9">
        <v>8858</v>
      </c>
      <c r="DF21" s="9">
        <v>0</v>
      </c>
      <c r="DG21" s="9">
        <v>9570</v>
      </c>
      <c r="DH21" s="9">
        <v>177628</v>
      </c>
      <c r="DI21" s="9">
        <v>163933</v>
      </c>
      <c r="DJ21" s="9">
        <v>12960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735</v>
      </c>
      <c r="DQ21" s="9">
        <v>7341</v>
      </c>
      <c r="DR21" s="9">
        <v>53131</v>
      </c>
      <c r="DS21" s="9">
        <v>36088</v>
      </c>
      <c r="DT21" s="9">
        <v>850</v>
      </c>
      <c r="DU21" s="9">
        <v>2509</v>
      </c>
      <c r="DV21" s="9">
        <v>358</v>
      </c>
      <c r="DW21" s="9">
        <v>9298</v>
      </c>
      <c r="DX21" s="9">
        <v>0</v>
      </c>
      <c r="DY21" s="9">
        <v>0</v>
      </c>
      <c r="DZ21" s="9">
        <f t="shared" si="1"/>
        <v>324147</v>
      </c>
      <c r="EA21" s="9">
        <v>317955</v>
      </c>
      <c r="EB21" s="9">
        <v>6192</v>
      </c>
      <c r="EC21" s="9">
        <v>1500</v>
      </c>
      <c r="ED21" s="9">
        <v>0</v>
      </c>
      <c r="EE21" s="9">
        <v>10962</v>
      </c>
      <c r="EF21" s="9">
        <v>817</v>
      </c>
      <c r="EG21" s="9">
        <v>900</v>
      </c>
      <c r="EH21" s="9">
        <v>0</v>
      </c>
      <c r="EI21" s="9">
        <v>0</v>
      </c>
      <c r="EJ21" s="9">
        <v>98300</v>
      </c>
      <c r="EK21" s="9">
        <v>211668</v>
      </c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Q21" s="7"/>
      <c r="FR21" s="7"/>
      <c r="FS21" s="7"/>
      <c r="FT21" s="7"/>
      <c r="FU21" s="7"/>
      <c r="FV21" s="7"/>
      <c r="FW21" s="7"/>
      <c r="FX21" s="7"/>
      <c r="FY21" s="7"/>
      <c r="FZ21" s="7"/>
    </row>
    <row r="22" spans="1:182" ht="33" customHeight="1">
      <c r="A22" s="8" t="s">
        <v>64</v>
      </c>
      <c r="B22" s="9">
        <v>0</v>
      </c>
      <c r="C22" s="9">
        <v>36079</v>
      </c>
      <c r="D22" s="9">
        <v>26736</v>
      </c>
      <c r="E22" s="9">
        <v>0</v>
      </c>
      <c r="F22" s="9">
        <v>22097</v>
      </c>
      <c r="G22" s="9">
        <v>4639</v>
      </c>
      <c r="H22" s="9">
        <v>10410</v>
      </c>
      <c r="I22" s="9">
        <v>10410</v>
      </c>
      <c r="J22" s="9">
        <v>0</v>
      </c>
      <c r="K22" s="9">
        <v>0</v>
      </c>
      <c r="L22" s="9">
        <v>18096</v>
      </c>
      <c r="M22" s="9">
        <v>0</v>
      </c>
      <c r="N22" s="9">
        <v>0</v>
      </c>
      <c r="O22" s="9">
        <v>18096</v>
      </c>
      <c r="P22" s="9">
        <v>0</v>
      </c>
      <c r="Q22" s="9">
        <v>0</v>
      </c>
      <c r="R22" s="9">
        <v>6478</v>
      </c>
      <c r="S22" s="9">
        <v>216186</v>
      </c>
      <c r="T22" s="9">
        <v>216186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3179</v>
      </c>
      <c r="AC22" s="9">
        <v>40495</v>
      </c>
      <c r="AD22" s="9">
        <v>11114</v>
      </c>
      <c r="AE22" s="9">
        <v>2348</v>
      </c>
      <c r="AF22" s="9">
        <v>1209</v>
      </c>
      <c r="AG22" s="9">
        <v>21007</v>
      </c>
      <c r="AH22" s="9">
        <v>0</v>
      </c>
      <c r="AI22" s="9">
        <v>893</v>
      </c>
      <c r="AJ22" s="9">
        <v>0</v>
      </c>
      <c r="AK22" s="9">
        <v>357659</v>
      </c>
      <c r="AL22" s="9">
        <v>3476</v>
      </c>
      <c r="AM22" s="9">
        <v>3470</v>
      </c>
      <c r="AN22" s="9">
        <v>0</v>
      </c>
      <c r="AO22" s="9">
        <v>0</v>
      </c>
      <c r="AP22" s="9">
        <v>0</v>
      </c>
      <c r="AQ22" s="9">
        <v>47370</v>
      </c>
      <c r="AR22" s="9">
        <v>0</v>
      </c>
      <c r="AS22" s="9">
        <v>5355</v>
      </c>
      <c r="AT22" s="9">
        <v>16200</v>
      </c>
      <c r="AU22" s="9">
        <v>281788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10410</v>
      </c>
      <c r="BB22" s="9">
        <v>10410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f t="shared" si="0"/>
        <v>10410</v>
      </c>
      <c r="CD22" s="9">
        <v>10410</v>
      </c>
      <c r="CE22" s="9">
        <v>0</v>
      </c>
      <c r="CF22" s="9">
        <v>10410</v>
      </c>
      <c r="CG22" s="9">
        <v>3476</v>
      </c>
      <c r="CH22" s="9">
        <v>3470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3464</v>
      </c>
      <c r="CQ22" s="9">
        <v>0</v>
      </c>
      <c r="CR22" s="9">
        <v>36079</v>
      </c>
      <c r="CS22" s="9">
        <v>26736</v>
      </c>
      <c r="CT22" s="9">
        <v>0</v>
      </c>
      <c r="CU22" s="9">
        <v>22097</v>
      </c>
      <c r="CV22" s="9">
        <v>4639</v>
      </c>
      <c r="CW22" s="9">
        <v>0</v>
      </c>
      <c r="CX22" s="9">
        <v>0</v>
      </c>
      <c r="CY22" s="9">
        <v>0</v>
      </c>
      <c r="CZ22" s="9">
        <v>0</v>
      </c>
      <c r="DA22" s="9">
        <v>18096</v>
      </c>
      <c r="DB22" s="9">
        <v>0</v>
      </c>
      <c r="DC22" s="9">
        <v>0</v>
      </c>
      <c r="DD22" s="9">
        <v>18096</v>
      </c>
      <c r="DE22" s="9">
        <v>0</v>
      </c>
      <c r="DF22" s="9">
        <v>0</v>
      </c>
      <c r="DG22" s="9">
        <v>6478</v>
      </c>
      <c r="DH22" s="9">
        <v>216186</v>
      </c>
      <c r="DI22" s="9">
        <v>216186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3179</v>
      </c>
      <c r="DR22" s="9">
        <v>40495</v>
      </c>
      <c r="DS22" s="9">
        <v>11114</v>
      </c>
      <c r="DT22" s="9">
        <v>2348</v>
      </c>
      <c r="DU22" s="9">
        <v>1209</v>
      </c>
      <c r="DV22" s="9">
        <v>21007</v>
      </c>
      <c r="DW22" s="9">
        <v>0</v>
      </c>
      <c r="DX22" s="9">
        <v>893</v>
      </c>
      <c r="DY22" s="9">
        <v>0</v>
      </c>
      <c r="DZ22" s="9">
        <f t="shared" si="1"/>
        <v>347249</v>
      </c>
      <c r="EA22" s="9">
        <v>308432</v>
      </c>
      <c r="EB22" s="9">
        <v>38817</v>
      </c>
      <c r="EC22" s="9">
        <v>0</v>
      </c>
      <c r="ED22" s="9">
        <v>0</v>
      </c>
      <c r="EE22" s="9">
        <v>0</v>
      </c>
      <c r="EF22" s="9">
        <v>0</v>
      </c>
      <c r="EG22" s="9">
        <v>47370</v>
      </c>
      <c r="EH22" s="9">
        <v>0</v>
      </c>
      <c r="EI22" s="9">
        <v>5355</v>
      </c>
      <c r="EJ22" s="9">
        <v>16200</v>
      </c>
      <c r="EK22" s="9">
        <v>278324</v>
      </c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Q22" s="7"/>
      <c r="FR22" s="7"/>
      <c r="FS22" s="7"/>
      <c r="FT22" s="7"/>
      <c r="FU22" s="7"/>
      <c r="FV22" s="7"/>
      <c r="FW22" s="7"/>
      <c r="FX22" s="7"/>
      <c r="FY22" s="7"/>
      <c r="FZ22" s="7"/>
    </row>
    <row r="23" spans="1:182" ht="33" customHeight="1">
      <c r="A23" s="8" t="s">
        <v>65</v>
      </c>
      <c r="B23" s="9">
        <v>0</v>
      </c>
      <c r="C23" s="9">
        <v>13607</v>
      </c>
      <c r="D23" s="9">
        <v>17419</v>
      </c>
      <c r="E23" s="9">
        <v>0</v>
      </c>
      <c r="F23" s="9">
        <v>12666</v>
      </c>
      <c r="G23" s="9">
        <v>4753</v>
      </c>
      <c r="H23" s="9">
        <v>11240</v>
      </c>
      <c r="I23" s="9">
        <v>0</v>
      </c>
      <c r="J23" s="9">
        <v>11240</v>
      </c>
      <c r="K23" s="9">
        <v>0</v>
      </c>
      <c r="L23" s="9">
        <v>167222</v>
      </c>
      <c r="M23" s="9">
        <v>122720</v>
      </c>
      <c r="N23" s="9">
        <v>18206</v>
      </c>
      <c r="O23" s="9">
        <v>25298</v>
      </c>
      <c r="P23" s="9">
        <v>998</v>
      </c>
      <c r="Q23" s="9">
        <v>0</v>
      </c>
      <c r="R23" s="9">
        <v>7841</v>
      </c>
      <c r="S23" s="9">
        <v>278171</v>
      </c>
      <c r="T23" s="9">
        <v>277873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298</v>
      </c>
      <c r="AB23" s="9">
        <v>8841</v>
      </c>
      <c r="AC23" s="9">
        <v>18587</v>
      </c>
      <c r="AD23" s="9">
        <v>3309</v>
      </c>
      <c r="AE23" s="9">
        <v>1771</v>
      </c>
      <c r="AF23" s="9">
        <v>0</v>
      </c>
      <c r="AG23" s="9">
        <v>1285</v>
      </c>
      <c r="AH23" s="9">
        <v>8199</v>
      </c>
      <c r="AI23" s="9">
        <v>3567</v>
      </c>
      <c r="AJ23" s="9">
        <v>0</v>
      </c>
      <c r="AK23" s="9">
        <v>522928</v>
      </c>
      <c r="AL23" s="9">
        <v>3646</v>
      </c>
      <c r="AM23" s="9">
        <v>8955</v>
      </c>
      <c r="AN23" s="9">
        <v>0</v>
      </c>
      <c r="AO23" s="9">
        <v>0</v>
      </c>
      <c r="AP23" s="9">
        <v>0</v>
      </c>
      <c r="AQ23" s="9">
        <v>117944</v>
      </c>
      <c r="AR23" s="9">
        <v>10983</v>
      </c>
      <c r="AS23" s="9">
        <v>0</v>
      </c>
      <c r="AT23" s="9">
        <v>93100</v>
      </c>
      <c r="AU23" s="9">
        <v>288300</v>
      </c>
      <c r="AV23" s="9">
        <v>0</v>
      </c>
      <c r="AW23" s="9">
        <v>180</v>
      </c>
      <c r="AX23" s="9">
        <v>0</v>
      </c>
      <c r="AY23" s="9">
        <v>180</v>
      </c>
      <c r="AZ23" s="9">
        <v>0</v>
      </c>
      <c r="BA23" s="9">
        <v>10940</v>
      </c>
      <c r="BB23" s="9">
        <v>0</v>
      </c>
      <c r="BC23" s="9">
        <v>10940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f t="shared" si="0"/>
        <v>11120</v>
      </c>
      <c r="CD23" s="9">
        <v>11120</v>
      </c>
      <c r="CE23" s="9">
        <v>0</v>
      </c>
      <c r="CF23" s="9">
        <v>11120</v>
      </c>
      <c r="CG23" s="9">
        <v>3646</v>
      </c>
      <c r="CH23" s="9">
        <v>3736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3738</v>
      </c>
      <c r="CQ23" s="9">
        <v>0</v>
      </c>
      <c r="CR23" s="9">
        <v>13607</v>
      </c>
      <c r="CS23" s="9">
        <v>17239</v>
      </c>
      <c r="CT23" s="9">
        <v>0</v>
      </c>
      <c r="CU23" s="9">
        <v>12486</v>
      </c>
      <c r="CV23" s="9">
        <v>4753</v>
      </c>
      <c r="CW23" s="9">
        <v>300</v>
      </c>
      <c r="CX23" s="9">
        <v>0</v>
      </c>
      <c r="CY23" s="9">
        <v>300</v>
      </c>
      <c r="CZ23" s="9">
        <v>0</v>
      </c>
      <c r="DA23" s="9">
        <v>167190</v>
      </c>
      <c r="DB23" s="9">
        <v>122720</v>
      </c>
      <c r="DC23" s="9">
        <v>18206</v>
      </c>
      <c r="DD23" s="9">
        <v>25266</v>
      </c>
      <c r="DE23" s="9">
        <v>998</v>
      </c>
      <c r="DF23" s="9">
        <v>0</v>
      </c>
      <c r="DG23" s="9">
        <v>7841</v>
      </c>
      <c r="DH23" s="9">
        <v>278171</v>
      </c>
      <c r="DI23" s="9">
        <v>277873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298</v>
      </c>
      <c r="DQ23" s="9">
        <v>8841</v>
      </c>
      <c r="DR23" s="9">
        <v>18587</v>
      </c>
      <c r="DS23" s="9">
        <v>3309</v>
      </c>
      <c r="DT23" s="9">
        <v>1771</v>
      </c>
      <c r="DU23" s="9">
        <v>0</v>
      </c>
      <c r="DV23" s="9">
        <v>1285</v>
      </c>
      <c r="DW23" s="9">
        <v>8199</v>
      </c>
      <c r="DX23" s="9">
        <v>3567</v>
      </c>
      <c r="DY23" s="9">
        <v>0</v>
      </c>
      <c r="DZ23" s="9">
        <f t="shared" si="1"/>
        <v>511776</v>
      </c>
      <c r="EA23" s="9">
        <v>481087</v>
      </c>
      <c r="EB23" s="9">
        <v>30689</v>
      </c>
      <c r="EC23" s="9">
        <v>5219</v>
      </c>
      <c r="ED23" s="9">
        <v>0</v>
      </c>
      <c r="EE23" s="9">
        <v>0</v>
      </c>
      <c r="EF23" s="9">
        <v>0</v>
      </c>
      <c r="EG23" s="9">
        <v>117944</v>
      </c>
      <c r="EH23" s="9">
        <v>10983</v>
      </c>
      <c r="EI23" s="9">
        <v>0</v>
      </c>
      <c r="EJ23" s="9">
        <v>93100</v>
      </c>
      <c r="EK23" s="9">
        <v>284530</v>
      </c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Q23" s="7"/>
      <c r="FR23" s="7"/>
      <c r="FS23" s="7"/>
      <c r="FT23" s="7"/>
      <c r="FU23" s="7"/>
      <c r="FV23" s="7"/>
      <c r="FW23" s="7"/>
      <c r="FX23" s="7"/>
      <c r="FY23" s="7"/>
      <c r="FZ23" s="7"/>
    </row>
    <row r="24" spans="1:182" ht="33" customHeight="1">
      <c r="A24" s="5" t="s">
        <v>66</v>
      </c>
      <c r="B24" s="6">
        <v>0</v>
      </c>
      <c r="C24" s="6">
        <v>3385</v>
      </c>
      <c r="D24" s="6">
        <v>144514</v>
      </c>
      <c r="E24" s="6">
        <v>586</v>
      </c>
      <c r="F24" s="6">
        <v>39152</v>
      </c>
      <c r="G24" s="6">
        <v>104776</v>
      </c>
      <c r="H24" s="6">
        <v>6980</v>
      </c>
      <c r="I24" s="6">
        <v>0</v>
      </c>
      <c r="J24" s="6">
        <v>6980</v>
      </c>
      <c r="K24" s="6">
        <v>0</v>
      </c>
      <c r="L24" s="6">
        <v>124293</v>
      </c>
      <c r="M24" s="6">
        <v>0</v>
      </c>
      <c r="N24" s="6">
        <v>0</v>
      </c>
      <c r="O24" s="6">
        <v>118833</v>
      </c>
      <c r="P24" s="6">
        <v>5460</v>
      </c>
      <c r="Q24" s="6">
        <v>0</v>
      </c>
      <c r="R24" s="6">
        <v>3976</v>
      </c>
      <c r="S24" s="6">
        <v>215522</v>
      </c>
      <c r="T24" s="6">
        <v>169510</v>
      </c>
      <c r="U24" s="6">
        <v>0</v>
      </c>
      <c r="V24" s="6">
        <v>0</v>
      </c>
      <c r="W24" s="6">
        <v>0</v>
      </c>
      <c r="X24" s="6">
        <v>913</v>
      </c>
      <c r="Y24" s="6">
        <v>0</v>
      </c>
      <c r="Z24" s="6">
        <v>45099</v>
      </c>
      <c r="AA24" s="6">
        <v>0</v>
      </c>
      <c r="AB24" s="6">
        <v>3310</v>
      </c>
      <c r="AC24" s="6">
        <v>78602</v>
      </c>
      <c r="AD24" s="6">
        <v>781</v>
      </c>
      <c r="AE24" s="6">
        <v>0</v>
      </c>
      <c r="AF24" s="6">
        <v>23519</v>
      </c>
      <c r="AG24" s="6">
        <v>7884</v>
      </c>
      <c r="AH24" s="6">
        <v>44549</v>
      </c>
      <c r="AI24" s="6">
        <v>0</v>
      </c>
      <c r="AJ24" s="6">
        <v>0</v>
      </c>
      <c r="AK24" s="6">
        <v>580582</v>
      </c>
      <c r="AL24" s="6">
        <v>43094</v>
      </c>
      <c r="AM24" s="6">
        <v>21143</v>
      </c>
      <c r="AN24" s="6">
        <v>0</v>
      </c>
      <c r="AO24" s="6">
        <v>7770</v>
      </c>
      <c r="AP24" s="6">
        <v>0</v>
      </c>
      <c r="AQ24" s="6">
        <v>10000</v>
      </c>
      <c r="AR24" s="6">
        <v>8433</v>
      </c>
      <c r="AS24" s="6">
        <v>1754</v>
      </c>
      <c r="AT24" s="6">
        <v>115300</v>
      </c>
      <c r="AU24" s="6">
        <v>373088</v>
      </c>
      <c r="AV24" s="6">
        <v>0</v>
      </c>
      <c r="AW24" s="6">
        <v>59093</v>
      </c>
      <c r="AX24" s="6">
        <v>586</v>
      </c>
      <c r="AY24" s="6">
        <v>173</v>
      </c>
      <c r="AZ24" s="6">
        <v>58334</v>
      </c>
      <c r="BA24" s="6">
        <v>6980</v>
      </c>
      <c r="BB24" s="6">
        <v>0</v>
      </c>
      <c r="BC24" s="6">
        <v>6980</v>
      </c>
      <c r="BD24" s="6">
        <v>0</v>
      </c>
      <c r="BE24" s="6">
        <v>28244</v>
      </c>
      <c r="BF24" s="6">
        <v>0</v>
      </c>
      <c r="BG24" s="6">
        <v>0</v>
      </c>
      <c r="BH24" s="6">
        <v>28244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23162</v>
      </c>
      <c r="BW24" s="6">
        <v>0</v>
      </c>
      <c r="BX24" s="6">
        <v>0</v>
      </c>
      <c r="BY24" s="6">
        <v>23162</v>
      </c>
      <c r="BZ24" s="6">
        <v>0</v>
      </c>
      <c r="CA24" s="6">
        <v>0</v>
      </c>
      <c r="CB24" s="6">
        <v>0</v>
      </c>
      <c r="CC24" s="6">
        <f t="shared" si="0"/>
        <v>117479</v>
      </c>
      <c r="CD24" s="6">
        <v>117479</v>
      </c>
      <c r="CE24" s="6">
        <v>52165</v>
      </c>
      <c r="CF24" s="6">
        <v>65314</v>
      </c>
      <c r="CG24" s="6">
        <v>43094</v>
      </c>
      <c r="CH24" s="6">
        <v>19695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17100</v>
      </c>
      <c r="CP24" s="6">
        <v>37590</v>
      </c>
      <c r="CQ24" s="6">
        <v>0</v>
      </c>
      <c r="CR24" s="6">
        <v>3385</v>
      </c>
      <c r="CS24" s="6">
        <v>85421</v>
      </c>
      <c r="CT24" s="6">
        <v>0</v>
      </c>
      <c r="CU24" s="6">
        <v>38979</v>
      </c>
      <c r="CV24" s="6">
        <v>46442</v>
      </c>
      <c r="CW24" s="6">
        <v>0</v>
      </c>
      <c r="CX24" s="6">
        <v>0</v>
      </c>
      <c r="CY24" s="6">
        <v>0</v>
      </c>
      <c r="CZ24" s="6">
        <v>0</v>
      </c>
      <c r="DA24" s="6">
        <v>36119</v>
      </c>
      <c r="DB24" s="6">
        <v>0</v>
      </c>
      <c r="DC24" s="6">
        <v>0</v>
      </c>
      <c r="DD24" s="6">
        <v>30659</v>
      </c>
      <c r="DE24" s="6">
        <v>5460</v>
      </c>
      <c r="DF24" s="6">
        <v>0</v>
      </c>
      <c r="DG24" s="6">
        <v>3976</v>
      </c>
      <c r="DH24" s="6">
        <v>215522</v>
      </c>
      <c r="DI24" s="6">
        <v>169510</v>
      </c>
      <c r="DJ24" s="6">
        <v>0</v>
      </c>
      <c r="DK24" s="6">
        <v>0</v>
      </c>
      <c r="DL24" s="6">
        <v>0</v>
      </c>
      <c r="DM24" s="6">
        <v>913</v>
      </c>
      <c r="DN24" s="6">
        <v>0</v>
      </c>
      <c r="DO24" s="6">
        <v>45099</v>
      </c>
      <c r="DP24" s="6">
        <v>0</v>
      </c>
      <c r="DQ24" s="6">
        <v>3310</v>
      </c>
      <c r="DR24" s="6">
        <v>55440</v>
      </c>
      <c r="DS24" s="6">
        <v>781</v>
      </c>
      <c r="DT24" s="6">
        <v>0</v>
      </c>
      <c r="DU24" s="6">
        <v>357</v>
      </c>
      <c r="DV24" s="6">
        <v>7884</v>
      </c>
      <c r="DW24" s="6">
        <v>44549</v>
      </c>
      <c r="DX24" s="6">
        <v>0</v>
      </c>
      <c r="DY24" s="6">
        <v>0</v>
      </c>
      <c r="DZ24" s="6">
        <f t="shared" si="1"/>
        <v>403173</v>
      </c>
      <c r="EA24" s="6">
        <v>359064</v>
      </c>
      <c r="EB24" s="6">
        <v>44109</v>
      </c>
      <c r="EC24" s="6">
        <v>1448</v>
      </c>
      <c r="ED24" s="6">
        <v>0</v>
      </c>
      <c r="EE24" s="6">
        <v>0</v>
      </c>
      <c r="EF24" s="6">
        <v>0</v>
      </c>
      <c r="EG24" s="6">
        <v>10000</v>
      </c>
      <c r="EH24" s="6">
        <v>8433</v>
      </c>
      <c r="EI24" s="6">
        <v>1754</v>
      </c>
      <c r="EJ24" s="6">
        <v>68200</v>
      </c>
      <c r="EK24" s="6">
        <v>313338</v>
      </c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Q24" s="7"/>
      <c r="FR24" s="7"/>
      <c r="FS24" s="7"/>
      <c r="FT24" s="7"/>
      <c r="FU24" s="7"/>
      <c r="FV24" s="7"/>
      <c r="FW24" s="7"/>
      <c r="FX24" s="7"/>
      <c r="FY24" s="7"/>
      <c r="FZ24" s="7"/>
    </row>
    <row r="25" spans="1:182" ht="33" customHeight="1">
      <c r="A25" s="8" t="s">
        <v>67</v>
      </c>
      <c r="B25" s="9">
        <v>0</v>
      </c>
      <c r="C25" s="9">
        <v>17033</v>
      </c>
      <c r="D25" s="9">
        <v>28713</v>
      </c>
      <c r="E25" s="9">
        <v>0</v>
      </c>
      <c r="F25" s="9">
        <v>28713</v>
      </c>
      <c r="G25" s="9">
        <v>0</v>
      </c>
      <c r="H25" s="9">
        <v>13673</v>
      </c>
      <c r="I25" s="9">
        <v>0</v>
      </c>
      <c r="J25" s="9">
        <v>13673</v>
      </c>
      <c r="K25" s="9">
        <v>0</v>
      </c>
      <c r="L25" s="9">
        <v>196657</v>
      </c>
      <c r="M25" s="9">
        <v>28595</v>
      </c>
      <c r="N25" s="9">
        <v>0</v>
      </c>
      <c r="O25" s="9">
        <v>80088</v>
      </c>
      <c r="P25" s="9">
        <v>87974</v>
      </c>
      <c r="Q25" s="9">
        <v>0</v>
      </c>
      <c r="R25" s="9">
        <v>84193</v>
      </c>
      <c r="S25" s="9">
        <v>305760</v>
      </c>
      <c r="T25" s="9">
        <v>267763</v>
      </c>
      <c r="U25" s="9">
        <v>2068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35929</v>
      </c>
      <c r="AB25" s="9">
        <v>7791</v>
      </c>
      <c r="AC25" s="9">
        <v>193991</v>
      </c>
      <c r="AD25" s="9">
        <v>4830</v>
      </c>
      <c r="AE25" s="9">
        <v>500</v>
      </c>
      <c r="AF25" s="9">
        <v>0</v>
      </c>
      <c r="AG25" s="9">
        <v>188661</v>
      </c>
      <c r="AH25" s="9">
        <v>0</v>
      </c>
      <c r="AI25" s="9">
        <v>0</v>
      </c>
      <c r="AJ25" s="9">
        <v>5229</v>
      </c>
      <c r="AK25" s="9">
        <v>853040</v>
      </c>
      <c r="AL25" s="9">
        <v>189106</v>
      </c>
      <c r="AM25" s="9">
        <v>60648</v>
      </c>
      <c r="AN25" s="9">
        <v>0</v>
      </c>
      <c r="AO25" s="9">
        <v>5670</v>
      </c>
      <c r="AP25" s="9">
        <v>0</v>
      </c>
      <c r="AQ25" s="9">
        <v>0</v>
      </c>
      <c r="AR25" s="9">
        <v>286</v>
      </c>
      <c r="AS25" s="9">
        <v>3317</v>
      </c>
      <c r="AT25" s="9">
        <v>213600</v>
      </c>
      <c r="AU25" s="9">
        <v>380413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6069</v>
      </c>
      <c r="BB25" s="9">
        <v>0</v>
      </c>
      <c r="BC25" s="9">
        <v>6069</v>
      </c>
      <c r="BD25" s="9">
        <v>0</v>
      </c>
      <c r="BE25" s="9">
        <v>83830</v>
      </c>
      <c r="BF25" s="9">
        <v>0</v>
      </c>
      <c r="BG25" s="9">
        <v>0</v>
      </c>
      <c r="BH25" s="9">
        <v>7817</v>
      </c>
      <c r="BI25" s="9">
        <v>76013</v>
      </c>
      <c r="BJ25" s="9">
        <v>0</v>
      </c>
      <c r="BK25" s="9">
        <v>0</v>
      </c>
      <c r="BL25" s="9">
        <v>124993</v>
      </c>
      <c r="BM25" s="9">
        <v>124993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168305</v>
      </c>
      <c r="BW25" s="9">
        <v>0</v>
      </c>
      <c r="BX25" s="9">
        <v>0</v>
      </c>
      <c r="BY25" s="9">
        <v>0</v>
      </c>
      <c r="BZ25" s="9">
        <v>168305</v>
      </c>
      <c r="CA25" s="9">
        <v>0</v>
      </c>
      <c r="CB25" s="9">
        <v>0</v>
      </c>
      <c r="CC25" s="9">
        <f t="shared" si="0"/>
        <v>383197</v>
      </c>
      <c r="CD25" s="9">
        <v>383197</v>
      </c>
      <c r="CE25" s="9">
        <v>377128</v>
      </c>
      <c r="CF25" s="9">
        <v>6069</v>
      </c>
      <c r="CG25" s="9">
        <v>189106</v>
      </c>
      <c r="CH25" s="9">
        <v>58583</v>
      </c>
      <c r="CI25" s="9">
        <v>0</v>
      </c>
      <c r="CJ25" s="9">
        <v>1170</v>
      </c>
      <c r="CK25" s="9">
        <v>0</v>
      </c>
      <c r="CL25" s="9">
        <v>0</v>
      </c>
      <c r="CM25" s="9">
        <v>0</v>
      </c>
      <c r="CN25" s="9">
        <v>3307</v>
      </c>
      <c r="CO25" s="9">
        <v>84800</v>
      </c>
      <c r="CP25" s="9">
        <v>46231</v>
      </c>
      <c r="CQ25" s="9">
        <v>0</v>
      </c>
      <c r="CR25" s="9">
        <v>17033</v>
      </c>
      <c r="CS25" s="9">
        <v>28713</v>
      </c>
      <c r="CT25" s="9">
        <v>0</v>
      </c>
      <c r="CU25" s="9">
        <v>28713</v>
      </c>
      <c r="CV25" s="9">
        <v>0</v>
      </c>
      <c r="CW25" s="9">
        <v>7604</v>
      </c>
      <c r="CX25" s="9">
        <v>0</v>
      </c>
      <c r="CY25" s="9">
        <v>7604</v>
      </c>
      <c r="CZ25" s="9">
        <v>0</v>
      </c>
      <c r="DA25" s="9">
        <v>112607</v>
      </c>
      <c r="DB25" s="9">
        <v>28595</v>
      </c>
      <c r="DC25" s="9">
        <v>0</v>
      </c>
      <c r="DD25" s="9">
        <v>72051</v>
      </c>
      <c r="DE25" s="9">
        <v>11961</v>
      </c>
      <c r="DF25" s="9">
        <v>0</v>
      </c>
      <c r="DG25" s="9">
        <v>84193</v>
      </c>
      <c r="DH25" s="9">
        <v>180767</v>
      </c>
      <c r="DI25" s="9">
        <v>142770</v>
      </c>
      <c r="DJ25" s="9">
        <v>2068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35929</v>
      </c>
      <c r="DQ25" s="9">
        <v>7791</v>
      </c>
      <c r="DR25" s="9">
        <v>25686</v>
      </c>
      <c r="DS25" s="9">
        <v>4830</v>
      </c>
      <c r="DT25" s="9">
        <v>500</v>
      </c>
      <c r="DU25" s="9">
        <v>0</v>
      </c>
      <c r="DV25" s="9">
        <v>20356</v>
      </c>
      <c r="DW25" s="9">
        <v>0</v>
      </c>
      <c r="DX25" s="9">
        <v>0</v>
      </c>
      <c r="DY25" s="9">
        <v>5229</v>
      </c>
      <c r="DZ25" s="9">
        <f t="shared" si="1"/>
        <v>469623</v>
      </c>
      <c r="EA25" s="9">
        <v>428698</v>
      </c>
      <c r="EB25" s="9">
        <v>40925</v>
      </c>
      <c r="EC25" s="9">
        <v>2065</v>
      </c>
      <c r="ED25" s="9">
        <v>0</v>
      </c>
      <c r="EE25" s="9">
        <v>4500</v>
      </c>
      <c r="EF25" s="9">
        <v>0</v>
      </c>
      <c r="EG25" s="9">
        <v>0</v>
      </c>
      <c r="EH25" s="9">
        <v>286</v>
      </c>
      <c r="EI25" s="9">
        <v>10</v>
      </c>
      <c r="EJ25" s="9">
        <v>128800</v>
      </c>
      <c r="EK25" s="9">
        <v>333962</v>
      </c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Q25" s="7"/>
      <c r="FR25" s="7"/>
      <c r="FS25" s="7"/>
      <c r="FT25" s="7"/>
      <c r="FU25" s="7"/>
      <c r="FV25" s="7"/>
      <c r="FW25" s="7"/>
      <c r="FX25" s="7"/>
      <c r="FY25" s="7"/>
      <c r="FZ25" s="7"/>
    </row>
    <row r="26" spans="1:182" ht="33" customHeight="1">
      <c r="A26" s="8" t="s">
        <v>68</v>
      </c>
      <c r="B26" s="9">
        <v>0</v>
      </c>
      <c r="C26" s="9">
        <v>22387</v>
      </c>
      <c r="D26" s="9">
        <v>721</v>
      </c>
      <c r="E26" s="9">
        <v>0</v>
      </c>
      <c r="F26" s="9">
        <v>553</v>
      </c>
      <c r="G26" s="9">
        <v>168</v>
      </c>
      <c r="H26" s="9">
        <v>12788</v>
      </c>
      <c r="I26" s="9">
        <v>0</v>
      </c>
      <c r="J26" s="9">
        <v>12788</v>
      </c>
      <c r="K26" s="9">
        <v>0</v>
      </c>
      <c r="L26" s="9">
        <v>143450</v>
      </c>
      <c r="M26" s="9">
        <v>30446</v>
      </c>
      <c r="N26" s="9">
        <v>0</v>
      </c>
      <c r="O26" s="9">
        <v>18585</v>
      </c>
      <c r="P26" s="9">
        <v>94419</v>
      </c>
      <c r="Q26" s="9">
        <v>0</v>
      </c>
      <c r="R26" s="9">
        <v>7855</v>
      </c>
      <c r="S26" s="9">
        <v>233072</v>
      </c>
      <c r="T26" s="9">
        <v>173747</v>
      </c>
      <c r="U26" s="9">
        <v>9166</v>
      </c>
      <c r="V26" s="9">
        <v>0</v>
      </c>
      <c r="W26" s="9">
        <v>0</v>
      </c>
      <c r="X26" s="9">
        <v>50159</v>
      </c>
      <c r="Y26" s="9">
        <v>0</v>
      </c>
      <c r="Z26" s="9">
        <v>0</v>
      </c>
      <c r="AA26" s="9">
        <v>0</v>
      </c>
      <c r="AB26" s="9">
        <v>584</v>
      </c>
      <c r="AC26" s="9">
        <v>27411</v>
      </c>
      <c r="AD26" s="9">
        <v>9509</v>
      </c>
      <c r="AE26" s="9">
        <v>1042</v>
      </c>
      <c r="AF26" s="9">
        <v>0</v>
      </c>
      <c r="AG26" s="9">
        <v>16296</v>
      </c>
      <c r="AH26" s="9">
        <v>564</v>
      </c>
      <c r="AI26" s="9">
        <v>0</v>
      </c>
      <c r="AJ26" s="9">
        <v>0</v>
      </c>
      <c r="AK26" s="9">
        <v>448268</v>
      </c>
      <c r="AL26" s="9">
        <v>9976</v>
      </c>
      <c r="AM26" s="9">
        <v>93854</v>
      </c>
      <c r="AN26" s="9">
        <v>0</v>
      </c>
      <c r="AO26" s="9">
        <v>2056</v>
      </c>
      <c r="AP26" s="9">
        <v>0</v>
      </c>
      <c r="AQ26" s="9">
        <v>15100</v>
      </c>
      <c r="AR26" s="9">
        <v>2514</v>
      </c>
      <c r="AS26" s="9">
        <v>0</v>
      </c>
      <c r="AT26" s="9">
        <v>51000</v>
      </c>
      <c r="AU26" s="9">
        <v>273768</v>
      </c>
      <c r="AV26" s="9">
        <v>0</v>
      </c>
      <c r="AW26" s="9">
        <v>553</v>
      </c>
      <c r="AX26" s="9">
        <v>0</v>
      </c>
      <c r="AY26" s="9">
        <v>553</v>
      </c>
      <c r="AZ26" s="9">
        <v>0</v>
      </c>
      <c r="BA26" s="9">
        <v>8526</v>
      </c>
      <c r="BB26" s="9">
        <v>0</v>
      </c>
      <c r="BC26" s="9">
        <v>8526</v>
      </c>
      <c r="BD26" s="9">
        <v>0</v>
      </c>
      <c r="BE26" s="9">
        <v>104406</v>
      </c>
      <c r="BF26" s="9">
        <v>28511</v>
      </c>
      <c r="BG26" s="9">
        <v>0</v>
      </c>
      <c r="BH26" s="9">
        <v>3632</v>
      </c>
      <c r="BI26" s="9">
        <v>72263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13253</v>
      </c>
      <c r="BW26" s="9">
        <v>0</v>
      </c>
      <c r="BX26" s="9">
        <v>0</v>
      </c>
      <c r="BY26" s="9">
        <v>0</v>
      </c>
      <c r="BZ26" s="9">
        <v>13253</v>
      </c>
      <c r="CA26" s="9">
        <v>0</v>
      </c>
      <c r="CB26" s="9">
        <v>0</v>
      </c>
      <c r="CC26" s="9">
        <f t="shared" si="0"/>
        <v>126738</v>
      </c>
      <c r="CD26" s="9">
        <v>126738</v>
      </c>
      <c r="CE26" s="9">
        <v>107061</v>
      </c>
      <c r="CF26" s="9">
        <v>19677</v>
      </c>
      <c r="CG26" s="9">
        <v>9976</v>
      </c>
      <c r="CH26" s="9">
        <v>74479</v>
      </c>
      <c r="CI26" s="9">
        <v>0</v>
      </c>
      <c r="CJ26" s="9">
        <v>0</v>
      </c>
      <c r="CK26" s="9">
        <v>0</v>
      </c>
      <c r="CL26" s="9">
        <v>5100</v>
      </c>
      <c r="CM26" s="9">
        <v>0</v>
      </c>
      <c r="CN26" s="9">
        <v>0</v>
      </c>
      <c r="CO26" s="9">
        <v>18500</v>
      </c>
      <c r="CP26" s="9">
        <v>18683</v>
      </c>
      <c r="CQ26" s="9">
        <v>0</v>
      </c>
      <c r="CR26" s="9">
        <v>22387</v>
      </c>
      <c r="CS26" s="9">
        <v>168</v>
      </c>
      <c r="CT26" s="9">
        <v>0</v>
      </c>
      <c r="CU26" s="9">
        <v>0</v>
      </c>
      <c r="CV26" s="9">
        <v>168</v>
      </c>
      <c r="CW26" s="9">
        <v>4262</v>
      </c>
      <c r="CX26" s="9">
        <v>0</v>
      </c>
      <c r="CY26" s="9">
        <v>4262</v>
      </c>
      <c r="CZ26" s="9">
        <v>0</v>
      </c>
      <c r="DA26" s="9">
        <v>33311</v>
      </c>
      <c r="DB26" s="9">
        <v>1935</v>
      </c>
      <c r="DC26" s="9">
        <v>0</v>
      </c>
      <c r="DD26" s="9">
        <v>9220</v>
      </c>
      <c r="DE26" s="9">
        <v>22156</v>
      </c>
      <c r="DF26" s="9">
        <v>0</v>
      </c>
      <c r="DG26" s="9">
        <v>7855</v>
      </c>
      <c r="DH26" s="9">
        <v>233072</v>
      </c>
      <c r="DI26" s="9">
        <v>173747</v>
      </c>
      <c r="DJ26" s="9">
        <v>9166</v>
      </c>
      <c r="DK26" s="9">
        <v>0</v>
      </c>
      <c r="DL26" s="9">
        <v>0</v>
      </c>
      <c r="DM26" s="9">
        <v>50159</v>
      </c>
      <c r="DN26" s="9">
        <v>0</v>
      </c>
      <c r="DO26" s="9">
        <v>0</v>
      </c>
      <c r="DP26" s="9">
        <v>0</v>
      </c>
      <c r="DQ26" s="9">
        <v>584</v>
      </c>
      <c r="DR26" s="9">
        <v>14158</v>
      </c>
      <c r="DS26" s="9">
        <v>9509</v>
      </c>
      <c r="DT26" s="9">
        <v>1042</v>
      </c>
      <c r="DU26" s="9">
        <v>0</v>
      </c>
      <c r="DV26" s="9">
        <v>3043</v>
      </c>
      <c r="DW26" s="9">
        <v>564</v>
      </c>
      <c r="DX26" s="9">
        <v>0</v>
      </c>
      <c r="DY26" s="9">
        <v>0</v>
      </c>
      <c r="DZ26" s="9">
        <f t="shared" si="1"/>
        <v>315797</v>
      </c>
      <c r="EA26" s="9">
        <v>310015</v>
      </c>
      <c r="EB26" s="9">
        <v>5782</v>
      </c>
      <c r="EC26" s="9">
        <v>19375</v>
      </c>
      <c r="ED26" s="9">
        <v>0</v>
      </c>
      <c r="EE26" s="9">
        <v>691</v>
      </c>
      <c r="EF26" s="9">
        <v>0</v>
      </c>
      <c r="EG26" s="9">
        <v>10000</v>
      </c>
      <c r="EH26" s="9">
        <v>2514</v>
      </c>
      <c r="EI26" s="9">
        <v>0</v>
      </c>
      <c r="EJ26" s="9">
        <v>32500</v>
      </c>
      <c r="EK26" s="9">
        <v>250717</v>
      </c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Q26" s="7"/>
      <c r="FR26" s="7"/>
      <c r="FS26" s="7"/>
      <c r="FT26" s="7"/>
      <c r="FU26" s="7"/>
      <c r="FV26" s="7"/>
      <c r="FW26" s="7"/>
      <c r="FX26" s="7"/>
      <c r="FY26" s="7"/>
      <c r="FZ26" s="7"/>
    </row>
    <row r="27" spans="1:182" ht="33" customHeight="1">
      <c r="A27" s="8" t="s">
        <v>69</v>
      </c>
      <c r="B27" s="9">
        <v>0</v>
      </c>
      <c r="C27" s="9">
        <v>2050</v>
      </c>
      <c r="D27" s="9">
        <v>1730</v>
      </c>
      <c r="E27" s="9">
        <v>0</v>
      </c>
      <c r="F27" s="9">
        <v>1730</v>
      </c>
      <c r="G27" s="9">
        <v>0</v>
      </c>
      <c r="H27" s="9">
        <v>3445</v>
      </c>
      <c r="I27" s="9">
        <v>3445</v>
      </c>
      <c r="J27" s="9">
        <v>0</v>
      </c>
      <c r="K27" s="9">
        <v>0</v>
      </c>
      <c r="L27" s="9">
        <v>7096</v>
      </c>
      <c r="M27" s="9">
        <v>2520</v>
      </c>
      <c r="N27" s="9">
        <v>0</v>
      </c>
      <c r="O27" s="9">
        <v>0</v>
      </c>
      <c r="P27" s="9">
        <v>4576</v>
      </c>
      <c r="Q27" s="9">
        <v>0</v>
      </c>
      <c r="R27" s="9">
        <v>46577</v>
      </c>
      <c r="S27" s="9">
        <v>15968</v>
      </c>
      <c r="T27" s="9">
        <v>9660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6308</v>
      </c>
      <c r="AB27" s="9">
        <v>21415</v>
      </c>
      <c r="AC27" s="9">
        <v>295868</v>
      </c>
      <c r="AD27" s="9">
        <v>0</v>
      </c>
      <c r="AE27" s="9">
        <v>295868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394149</v>
      </c>
      <c r="AL27" s="9">
        <v>86336</v>
      </c>
      <c r="AM27" s="9">
        <v>6925</v>
      </c>
      <c r="AN27" s="9">
        <v>0</v>
      </c>
      <c r="AO27" s="9">
        <v>20</v>
      </c>
      <c r="AP27" s="9">
        <v>0</v>
      </c>
      <c r="AQ27" s="9">
        <v>44995</v>
      </c>
      <c r="AR27" s="9">
        <v>132699</v>
      </c>
      <c r="AS27" s="9">
        <v>0</v>
      </c>
      <c r="AT27" s="9">
        <v>72700</v>
      </c>
      <c r="AU27" s="9">
        <v>50474</v>
      </c>
      <c r="AV27" s="9">
        <v>0</v>
      </c>
      <c r="AW27" s="9">
        <v>1730</v>
      </c>
      <c r="AX27" s="9">
        <v>0</v>
      </c>
      <c r="AY27" s="9">
        <v>1730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217903</v>
      </c>
      <c r="BW27" s="9">
        <v>0</v>
      </c>
      <c r="BX27" s="9">
        <v>217903</v>
      </c>
      <c r="BY27" s="9">
        <v>0</v>
      </c>
      <c r="BZ27" s="9">
        <v>0</v>
      </c>
      <c r="CA27" s="9">
        <v>0</v>
      </c>
      <c r="CB27" s="9">
        <v>0</v>
      </c>
      <c r="CC27" s="9">
        <f t="shared" si="0"/>
        <v>219633</v>
      </c>
      <c r="CD27" s="9">
        <v>219633</v>
      </c>
      <c r="CE27" s="9">
        <v>217903</v>
      </c>
      <c r="CF27" s="9">
        <v>1730</v>
      </c>
      <c r="CG27" s="9">
        <v>86336</v>
      </c>
      <c r="CH27" s="9">
        <v>865</v>
      </c>
      <c r="CI27" s="9">
        <v>0</v>
      </c>
      <c r="CJ27" s="9">
        <v>0</v>
      </c>
      <c r="CK27" s="9">
        <v>0</v>
      </c>
      <c r="CL27" s="9">
        <v>0</v>
      </c>
      <c r="CM27" s="9">
        <v>58867</v>
      </c>
      <c r="CN27" s="9">
        <v>0</v>
      </c>
      <c r="CO27" s="9">
        <v>72700</v>
      </c>
      <c r="CP27" s="9">
        <v>865</v>
      </c>
      <c r="CQ27" s="9">
        <v>0</v>
      </c>
      <c r="CR27" s="9">
        <v>2050</v>
      </c>
      <c r="CS27" s="9">
        <v>0</v>
      </c>
      <c r="CT27" s="9">
        <v>0</v>
      </c>
      <c r="CU27" s="9">
        <v>0</v>
      </c>
      <c r="CV27" s="9">
        <v>0</v>
      </c>
      <c r="CW27" s="9">
        <v>3445</v>
      </c>
      <c r="CX27" s="9">
        <v>3445</v>
      </c>
      <c r="CY27" s="9">
        <v>0</v>
      </c>
      <c r="CZ27" s="9">
        <v>0</v>
      </c>
      <c r="DA27" s="9">
        <v>7096</v>
      </c>
      <c r="DB27" s="9">
        <v>2520</v>
      </c>
      <c r="DC27" s="9">
        <v>0</v>
      </c>
      <c r="DD27" s="9">
        <v>0</v>
      </c>
      <c r="DE27" s="9">
        <v>4576</v>
      </c>
      <c r="DF27" s="9">
        <v>0</v>
      </c>
      <c r="DG27" s="9">
        <v>46577</v>
      </c>
      <c r="DH27" s="9">
        <v>15968</v>
      </c>
      <c r="DI27" s="9">
        <v>9660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6308</v>
      </c>
      <c r="DQ27" s="9">
        <v>21415</v>
      </c>
      <c r="DR27" s="9">
        <v>77965</v>
      </c>
      <c r="DS27" s="9">
        <v>0</v>
      </c>
      <c r="DT27" s="9">
        <v>77965</v>
      </c>
      <c r="DU27" s="9">
        <v>0</v>
      </c>
      <c r="DV27" s="9">
        <v>0</v>
      </c>
      <c r="DW27" s="9">
        <v>0</v>
      </c>
      <c r="DX27" s="9">
        <v>0</v>
      </c>
      <c r="DY27" s="9">
        <v>0</v>
      </c>
      <c r="DZ27" s="9">
        <f t="shared" si="1"/>
        <v>174516</v>
      </c>
      <c r="EA27" s="9">
        <v>174516</v>
      </c>
      <c r="EB27" s="9">
        <v>0</v>
      </c>
      <c r="EC27" s="9">
        <v>6060</v>
      </c>
      <c r="ED27" s="9">
        <v>0</v>
      </c>
      <c r="EE27" s="9">
        <v>20</v>
      </c>
      <c r="EF27" s="9">
        <v>0</v>
      </c>
      <c r="EG27" s="9">
        <v>44995</v>
      </c>
      <c r="EH27" s="9">
        <v>73832</v>
      </c>
      <c r="EI27" s="9">
        <v>0</v>
      </c>
      <c r="EJ27" s="9">
        <v>0</v>
      </c>
      <c r="EK27" s="9">
        <v>49609</v>
      </c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Q27" s="7"/>
      <c r="FR27" s="7"/>
      <c r="FS27" s="7"/>
      <c r="FT27" s="7"/>
      <c r="FU27" s="7"/>
      <c r="FV27" s="7"/>
      <c r="FW27" s="7"/>
      <c r="FX27" s="7"/>
      <c r="FY27" s="7"/>
      <c r="FZ27" s="7"/>
    </row>
    <row r="28" spans="1:182" ht="33" customHeight="1">
      <c r="A28" s="72" t="s">
        <v>70</v>
      </c>
      <c r="B28" s="12">
        <v>0</v>
      </c>
      <c r="C28" s="12">
        <v>123225</v>
      </c>
      <c r="D28" s="12">
        <v>935</v>
      </c>
      <c r="E28" s="12">
        <v>0</v>
      </c>
      <c r="F28" s="12">
        <v>0</v>
      </c>
      <c r="G28" s="12">
        <v>935</v>
      </c>
      <c r="H28" s="12">
        <v>36808</v>
      </c>
      <c r="I28" s="12">
        <v>6797</v>
      </c>
      <c r="J28" s="12">
        <v>30011</v>
      </c>
      <c r="K28" s="12">
        <v>0</v>
      </c>
      <c r="L28" s="12">
        <v>86940</v>
      </c>
      <c r="M28" s="12">
        <v>18513</v>
      </c>
      <c r="N28" s="12">
        <v>0</v>
      </c>
      <c r="O28" s="12">
        <v>43088</v>
      </c>
      <c r="P28" s="12">
        <v>25339</v>
      </c>
      <c r="Q28" s="12">
        <v>0</v>
      </c>
      <c r="R28" s="12">
        <v>60955</v>
      </c>
      <c r="S28" s="12">
        <v>141378</v>
      </c>
      <c r="T28" s="12">
        <v>121869</v>
      </c>
      <c r="U28" s="12">
        <v>3689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15820</v>
      </c>
      <c r="AB28" s="12">
        <v>0</v>
      </c>
      <c r="AC28" s="12">
        <v>380051</v>
      </c>
      <c r="AD28" s="12">
        <v>19582</v>
      </c>
      <c r="AE28" s="12">
        <v>339775</v>
      </c>
      <c r="AF28" s="12">
        <v>0</v>
      </c>
      <c r="AG28" s="12">
        <v>15964</v>
      </c>
      <c r="AH28" s="12">
        <v>0</v>
      </c>
      <c r="AI28" s="12">
        <v>0</v>
      </c>
      <c r="AJ28" s="12">
        <v>0</v>
      </c>
      <c r="AK28" s="12">
        <v>830292</v>
      </c>
      <c r="AL28" s="12">
        <v>120960</v>
      </c>
      <c r="AM28" s="12">
        <v>69086</v>
      </c>
      <c r="AN28" s="12">
        <v>0</v>
      </c>
      <c r="AO28" s="12">
        <v>6582</v>
      </c>
      <c r="AP28" s="12">
        <v>0</v>
      </c>
      <c r="AQ28" s="12">
        <v>2782</v>
      </c>
      <c r="AR28" s="12">
        <v>30035</v>
      </c>
      <c r="AS28" s="12">
        <v>0</v>
      </c>
      <c r="AT28" s="12">
        <v>252300</v>
      </c>
      <c r="AU28" s="12">
        <v>348547</v>
      </c>
      <c r="AV28" s="12">
        <v>66399</v>
      </c>
      <c r="AW28" s="12">
        <v>0</v>
      </c>
      <c r="AX28" s="12">
        <v>0</v>
      </c>
      <c r="AY28" s="12">
        <v>0</v>
      </c>
      <c r="AZ28" s="12">
        <v>0</v>
      </c>
      <c r="BA28" s="12">
        <v>6526</v>
      </c>
      <c r="BB28" s="12">
        <v>0</v>
      </c>
      <c r="BC28" s="12">
        <v>6526</v>
      </c>
      <c r="BD28" s="12">
        <v>0</v>
      </c>
      <c r="BE28" s="12">
        <v>11721</v>
      </c>
      <c r="BF28" s="12">
        <v>8676</v>
      </c>
      <c r="BG28" s="12">
        <v>0</v>
      </c>
      <c r="BH28" s="12">
        <v>0</v>
      </c>
      <c r="BI28" s="12">
        <v>3045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298239</v>
      </c>
      <c r="BW28" s="12">
        <v>0</v>
      </c>
      <c r="BX28" s="12">
        <v>283635</v>
      </c>
      <c r="BY28" s="12">
        <v>0</v>
      </c>
      <c r="BZ28" s="12">
        <v>14604</v>
      </c>
      <c r="CA28" s="12">
        <v>0</v>
      </c>
      <c r="CB28" s="12">
        <v>0</v>
      </c>
      <c r="CC28" s="12">
        <f t="shared" si="0"/>
        <v>382885</v>
      </c>
      <c r="CD28" s="12">
        <v>382885</v>
      </c>
      <c r="CE28" s="12">
        <v>367683</v>
      </c>
      <c r="CF28" s="12">
        <v>15202</v>
      </c>
      <c r="CG28" s="12">
        <v>120960</v>
      </c>
      <c r="CH28" s="12">
        <v>43334</v>
      </c>
      <c r="CI28" s="12">
        <v>0</v>
      </c>
      <c r="CJ28" s="12">
        <v>0</v>
      </c>
      <c r="CK28" s="12">
        <v>0</v>
      </c>
      <c r="CL28" s="12">
        <v>0</v>
      </c>
      <c r="CM28" s="12">
        <v>8853</v>
      </c>
      <c r="CN28" s="12">
        <v>0</v>
      </c>
      <c r="CO28" s="12">
        <v>182100</v>
      </c>
      <c r="CP28" s="12">
        <v>27638</v>
      </c>
      <c r="CQ28" s="12">
        <v>0</v>
      </c>
      <c r="CR28" s="12">
        <v>56826</v>
      </c>
      <c r="CS28" s="12">
        <v>935</v>
      </c>
      <c r="CT28" s="12">
        <v>0</v>
      </c>
      <c r="CU28" s="12">
        <v>0</v>
      </c>
      <c r="CV28" s="12">
        <v>935</v>
      </c>
      <c r="CW28" s="12">
        <v>30282</v>
      </c>
      <c r="CX28" s="12">
        <v>6797</v>
      </c>
      <c r="CY28" s="12">
        <v>23485</v>
      </c>
      <c r="CZ28" s="12">
        <v>0</v>
      </c>
      <c r="DA28" s="12">
        <v>37719</v>
      </c>
      <c r="DB28" s="12">
        <v>9837</v>
      </c>
      <c r="DC28" s="12">
        <v>0</v>
      </c>
      <c r="DD28" s="12">
        <v>5588</v>
      </c>
      <c r="DE28" s="12">
        <v>22294</v>
      </c>
      <c r="DF28" s="12">
        <v>0</v>
      </c>
      <c r="DG28" s="12">
        <v>60955</v>
      </c>
      <c r="DH28" s="12">
        <v>141378</v>
      </c>
      <c r="DI28" s="12">
        <v>121869</v>
      </c>
      <c r="DJ28" s="12">
        <v>3689</v>
      </c>
      <c r="DK28" s="12">
        <v>0</v>
      </c>
      <c r="DL28" s="12">
        <v>0</v>
      </c>
      <c r="DM28" s="12">
        <v>0</v>
      </c>
      <c r="DN28" s="12">
        <v>0</v>
      </c>
      <c r="DO28" s="12">
        <v>0</v>
      </c>
      <c r="DP28" s="12">
        <v>15820</v>
      </c>
      <c r="DQ28" s="12">
        <v>0</v>
      </c>
      <c r="DR28" s="12">
        <v>81812</v>
      </c>
      <c r="DS28" s="12">
        <v>19582</v>
      </c>
      <c r="DT28" s="12">
        <v>56140</v>
      </c>
      <c r="DU28" s="12">
        <v>0</v>
      </c>
      <c r="DV28" s="12">
        <v>1360</v>
      </c>
      <c r="DW28" s="12">
        <v>0</v>
      </c>
      <c r="DX28" s="12">
        <v>0</v>
      </c>
      <c r="DY28" s="12">
        <v>0</v>
      </c>
      <c r="DZ28" s="12">
        <f t="shared" si="1"/>
        <v>409907</v>
      </c>
      <c r="EA28" s="12">
        <v>353049</v>
      </c>
      <c r="EB28" s="12">
        <v>56858</v>
      </c>
      <c r="EC28" s="12">
        <v>25752</v>
      </c>
      <c r="ED28" s="12">
        <v>0</v>
      </c>
      <c r="EE28" s="12">
        <v>3000</v>
      </c>
      <c r="EF28" s="12">
        <v>0</v>
      </c>
      <c r="EG28" s="12">
        <v>2782</v>
      </c>
      <c r="EH28" s="12">
        <v>21182</v>
      </c>
      <c r="EI28" s="12">
        <v>0</v>
      </c>
      <c r="EJ28" s="12">
        <v>51400</v>
      </c>
      <c r="EK28" s="12">
        <v>305791</v>
      </c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Q28" s="7"/>
      <c r="FR28" s="7"/>
      <c r="FS28" s="7"/>
      <c r="FT28" s="7"/>
      <c r="FU28" s="7"/>
      <c r="FV28" s="7"/>
      <c r="FW28" s="7"/>
      <c r="FX28" s="7"/>
      <c r="FY28" s="7"/>
      <c r="FZ28" s="7"/>
    </row>
    <row r="29" spans="1:182" ht="33" customHeight="1">
      <c r="A29" s="8" t="s">
        <v>144</v>
      </c>
      <c r="B29" s="9">
        <v>0</v>
      </c>
      <c r="C29" s="9">
        <v>197855</v>
      </c>
      <c r="D29" s="9">
        <v>26324</v>
      </c>
      <c r="E29" s="9">
        <v>6765</v>
      </c>
      <c r="F29" s="9">
        <v>12804</v>
      </c>
      <c r="G29" s="9">
        <v>6755</v>
      </c>
      <c r="H29" s="9">
        <v>34303</v>
      </c>
      <c r="I29" s="9">
        <v>2982</v>
      </c>
      <c r="J29" s="9">
        <v>31321</v>
      </c>
      <c r="K29" s="9">
        <v>0</v>
      </c>
      <c r="L29" s="9">
        <v>311330</v>
      </c>
      <c r="M29" s="9">
        <v>22117</v>
      </c>
      <c r="N29" s="9">
        <v>0</v>
      </c>
      <c r="O29" s="9">
        <v>93066</v>
      </c>
      <c r="P29" s="9">
        <v>196147</v>
      </c>
      <c r="Q29" s="9">
        <v>0</v>
      </c>
      <c r="R29" s="9">
        <v>141099</v>
      </c>
      <c r="S29" s="9">
        <v>763293</v>
      </c>
      <c r="T29" s="9">
        <v>290723</v>
      </c>
      <c r="U29" s="9">
        <v>0</v>
      </c>
      <c r="V29" s="9">
        <v>0</v>
      </c>
      <c r="W29" s="9">
        <v>48825</v>
      </c>
      <c r="X29" s="9">
        <v>0</v>
      </c>
      <c r="Y29" s="9">
        <v>0</v>
      </c>
      <c r="Z29" s="9">
        <v>418874</v>
      </c>
      <c r="AA29" s="9">
        <v>4871</v>
      </c>
      <c r="AB29" s="9">
        <v>322070</v>
      </c>
      <c r="AC29" s="9">
        <v>506013</v>
      </c>
      <c r="AD29" s="9">
        <v>501607</v>
      </c>
      <c r="AE29" s="9">
        <v>0</v>
      </c>
      <c r="AF29" s="9">
        <v>1069</v>
      </c>
      <c r="AG29" s="9">
        <v>3337</v>
      </c>
      <c r="AH29" s="9">
        <v>0</v>
      </c>
      <c r="AI29" s="9">
        <v>0</v>
      </c>
      <c r="AJ29" s="9">
        <v>0</v>
      </c>
      <c r="AK29" s="9">
        <v>2302287</v>
      </c>
      <c r="AL29" s="9">
        <v>336639</v>
      </c>
      <c r="AM29" s="9">
        <v>269550</v>
      </c>
      <c r="AN29" s="9">
        <v>650</v>
      </c>
      <c r="AO29" s="9">
        <v>849</v>
      </c>
      <c r="AP29" s="9">
        <v>3</v>
      </c>
      <c r="AQ29" s="9">
        <v>21060</v>
      </c>
      <c r="AR29" s="9">
        <v>32972</v>
      </c>
      <c r="AS29" s="9">
        <v>1047</v>
      </c>
      <c r="AT29" s="9">
        <v>986700</v>
      </c>
      <c r="AU29" s="9">
        <v>652817</v>
      </c>
      <c r="AV29" s="9">
        <v>130900</v>
      </c>
      <c r="AW29" s="9">
        <v>0</v>
      </c>
      <c r="AX29" s="9">
        <v>0</v>
      </c>
      <c r="AY29" s="9">
        <v>0</v>
      </c>
      <c r="AZ29" s="9">
        <v>0</v>
      </c>
      <c r="BA29" s="9">
        <v>19933</v>
      </c>
      <c r="BB29" s="9">
        <v>0</v>
      </c>
      <c r="BC29" s="9">
        <v>19933</v>
      </c>
      <c r="BD29" s="9">
        <v>0</v>
      </c>
      <c r="BE29" s="9">
        <v>143200</v>
      </c>
      <c r="BF29" s="9">
        <v>4791</v>
      </c>
      <c r="BG29" s="9">
        <v>0</v>
      </c>
      <c r="BH29" s="9">
        <v>27566</v>
      </c>
      <c r="BI29" s="9">
        <v>110843</v>
      </c>
      <c r="BJ29" s="9">
        <v>0</v>
      </c>
      <c r="BK29" s="9">
        <v>9800</v>
      </c>
      <c r="BL29" s="9">
        <v>103246</v>
      </c>
      <c r="BM29" s="9">
        <v>22325</v>
      </c>
      <c r="BN29" s="9">
        <v>0</v>
      </c>
      <c r="BO29" s="9">
        <v>0</v>
      </c>
      <c r="BP29" s="9">
        <v>46421</v>
      </c>
      <c r="BQ29" s="9">
        <v>0</v>
      </c>
      <c r="BR29" s="9">
        <v>0</v>
      </c>
      <c r="BS29" s="9">
        <v>30000</v>
      </c>
      <c r="BT29" s="9">
        <v>4500</v>
      </c>
      <c r="BU29" s="9">
        <v>0</v>
      </c>
      <c r="BV29" s="9">
        <v>266225</v>
      </c>
      <c r="BW29" s="9">
        <v>265225</v>
      </c>
      <c r="BX29" s="9">
        <v>0</v>
      </c>
      <c r="BY29" s="9">
        <v>0</v>
      </c>
      <c r="BZ29" s="9">
        <v>1000</v>
      </c>
      <c r="CA29" s="9">
        <v>0</v>
      </c>
      <c r="CB29" s="9">
        <v>0</v>
      </c>
      <c r="CC29" s="9">
        <f t="shared" si="0"/>
        <v>673304</v>
      </c>
      <c r="CD29" s="9">
        <v>673304</v>
      </c>
      <c r="CE29" s="9">
        <v>647835</v>
      </c>
      <c r="CF29" s="9">
        <v>25469</v>
      </c>
      <c r="CG29" s="9">
        <v>336639</v>
      </c>
      <c r="CH29" s="9">
        <v>161331</v>
      </c>
      <c r="CI29" s="9">
        <v>0</v>
      </c>
      <c r="CJ29" s="9">
        <v>3</v>
      </c>
      <c r="CK29" s="9">
        <v>0</v>
      </c>
      <c r="CL29" s="9">
        <v>0</v>
      </c>
      <c r="CM29" s="9">
        <v>0</v>
      </c>
      <c r="CN29" s="9">
        <v>0</v>
      </c>
      <c r="CO29" s="9">
        <v>133500</v>
      </c>
      <c r="CP29" s="9">
        <v>41831</v>
      </c>
      <c r="CQ29" s="9">
        <v>0</v>
      </c>
      <c r="CR29" s="9">
        <v>66955</v>
      </c>
      <c r="CS29" s="9">
        <v>26324</v>
      </c>
      <c r="CT29" s="9">
        <v>6765</v>
      </c>
      <c r="CU29" s="9">
        <v>12804</v>
      </c>
      <c r="CV29" s="9">
        <v>6755</v>
      </c>
      <c r="CW29" s="9">
        <v>14370</v>
      </c>
      <c r="CX29" s="9">
        <v>2982</v>
      </c>
      <c r="CY29" s="9">
        <v>11388</v>
      </c>
      <c r="CZ29" s="9">
        <v>0</v>
      </c>
      <c r="DA29" s="9">
        <v>55751</v>
      </c>
      <c r="DB29" s="9">
        <v>17326</v>
      </c>
      <c r="DC29" s="9">
        <v>0</v>
      </c>
      <c r="DD29" s="9">
        <v>17980</v>
      </c>
      <c r="DE29" s="9">
        <v>20445</v>
      </c>
      <c r="DF29" s="9">
        <v>0</v>
      </c>
      <c r="DG29" s="9">
        <v>131299</v>
      </c>
      <c r="DH29" s="9">
        <v>660047</v>
      </c>
      <c r="DI29" s="9">
        <v>268398</v>
      </c>
      <c r="DJ29" s="9">
        <v>0</v>
      </c>
      <c r="DK29" s="9">
        <v>0</v>
      </c>
      <c r="DL29" s="9">
        <v>2404</v>
      </c>
      <c r="DM29" s="9">
        <v>0</v>
      </c>
      <c r="DN29" s="9">
        <v>0</v>
      </c>
      <c r="DO29" s="9">
        <v>388874</v>
      </c>
      <c r="DP29" s="9">
        <v>371</v>
      </c>
      <c r="DQ29" s="9">
        <v>322070</v>
      </c>
      <c r="DR29" s="9">
        <v>239788</v>
      </c>
      <c r="DS29" s="9">
        <v>236382</v>
      </c>
      <c r="DT29" s="9">
        <v>0</v>
      </c>
      <c r="DU29" s="9">
        <v>1069</v>
      </c>
      <c r="DV29" s="9">
        <v>2337</v>
      </c>
      <c r="DW29" s="9">
        <v>0</v>
      </c>
      <c r="DX29" s="9">
        <v>0</v>
      </c>
      <c r="DY29" s="9">
        <v>0</v>
      </c>
      <c r="DZ29" s="9">
        <f t="shared" si="1"/>
        <v>1516604</v>
      </c>
      <c r="EA29" s="9">
        <v>1441592</v>
      </c>
      <c r="EB29" s="9">
        <v>75012</v>
      </c>
      <c r="EC29" s="9">
        <v>108219</v>
      </c>
      <c r="ED29" s="9">
        <v>650</v>
      </c>
      <c r="EE29" s="9">
        <v>6</v>
      </c>
      <c r="EF29" s="9">
        <v>3</v>
      </c>
      <c r="EG29" s="9">
        <v>21060</v>
      </c>
      <c r="EH29" s="9">
        <v>17112</v>
      </c>
      <c r="EI29" s="9">
        <v>1047</v>
      </c>
      <c r="EJ29" s="9">
        <v>772700</v>
      </c>
      <c r="EK29" s="9">
        <v>595807</v>
      </c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Q29" s="7"/>
      <c r="FR29" s="7"/>
      <c r="FS29" s="7"/>
      <c r="FT29" s="7"/>
      <c r="FU29" s="7"/>
      <c r="FV29" s="7"/>
      <c r="FW29" s="7"/>
      <c r="FX29" s="7"/>
      <c r="FY29" s="7"/>
      <c r="FZ29" s="7"/>
    </row>
    <row r="30" spans="1:182" ht="33" customHeight="1">
      <c r="A30" s="8" t="s">
        <v>71</v>
      </c>
      <c r="B30" s="9">
        <v>0</v>
      </c>
      <c r="C30" s="9">
        <v>40339</v>
      </c>
      <c r="D30" s="9">
        <v>4533</v>
      </c>
      <c r="E30" s="9">
        <v>0</v>
      </c>
      <c r="F30" s="9">
        <v>4533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51884</v>
      </c>
      <c r="M30" s="9">
        <v>1286</v>
      </c>
      <c r="N30" s="9">
        <v>0</v>
      </c>
      <c r="O30" s="9">
        <v>44633</v>
      </c>
      <c r="P30" s="9">
        <v>5965</v>
      </c>
      <c r="Q30" s="9">
        <v>0</v>
      </c>
      <c r="R30" s="9">
        <v>0</v>
      </c>
      <c r="S30" s="9">
        <v>339397</v>
      </c>
      <c r="T30" s="9">
        <v>56784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282613</v>
      </c>
      <c r="AB30" s="9">
        <v>4216</v>
      </c>
      <c r="AC30" s="9">
        <v>256436</v>
      </c>
      <c r="AD30" s="9">
        <v>256144</v>
      </c>
      <c r="AE30" s="9">
        <v>0</v>
      </c>
      <c r="AF30" s="9">
        <v>0</v>
      </c>
      <c r="AG30" s="9">
        <v>0</v>
      </c>
      <c r="AH30" s="9">
        <v>0</v>
      </c>
      <c r="AI30" s="9">
        <v>292</v>
      </c>
      <c r="AJ30" s="9">
        <v>4542</v>
      </c>
      <c r="AK30" s="9">
        <v>701347</v>
      </c>
      <c r="AL30" s="9">
        <v>223605</v>
      </c>
      <c r="AM30" s="9">
        <v>3290</v>
      </c>
      <c r="AN30" s="9">
        <v>0</v>
      </c>
      <c r="AO30" s="9">
        <v>0</v>
      </c>
      <c r="AP30" s="9">
        <v>0</v>
      </c>
      <c r="AQ30" s="9">
        <v>18503</v>
      </c>
      <c r="AR30" s="9">
        <v>6782</v>
      </c>
      <c r="AS30" s="9">
        <v>380</v>
      </c>
      <c r="AT30" s="9">
        <v>369650</v>
      </c>
      <c r="AU30" s="9">
        <v>79137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4700</v>
      </c>
      <c r="BF30" s="9">
        <v>0</v>
      </c>
      <c r="BG30" s="9">
        <v>0</v>
      </c>
      <c r="BH30" s="9">
        <v>4700</v>
      </c>
      <c r="BI30" s="9">
        <v>0</v>
      </c>
      <c r="BJ30" s="9">
        <v>0</v>
      </c>
      <c r="BK30" s="9">
        <v>0</v>
      </c>
      <c r="BL30" s="9">
        <v>295542</v>
      </c>
      <c r="BM30" s="9">
        <v>13492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282050</v>
      </c>
      <c r="BU30" s="9">
        <v>0</v>
      </c>
      <c r="BV30" s="9">
        <v>254108</v>
      </c>
      <c r="BW30" s="9">
        <v>254108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f t="shared" si="0"/>
        <v>554350</v>
      </c>
      <c r="CD30" s="9">
        <v>554350</v>
      </c>
      <c r="CE30" s="9">
        <v>554350</v>
      </c>
      <c r="CF30" s="9">
        <v>0</v>
      </c>
      <c r="CG30" s="9">
        <v>223605</v>
      </c>
      <c r="CH30" s="9">
        <v>3290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330</v>
      </c>
      <c r="CO30" s="9">
        <v>312800</v>
      </c>
      <c r="CP30" s="9">
        <v>14325</v>
      </c>
      <c r="CQ30" s="9">
        <v>0</v>
      </c>
      <c r="CR30" s="9">
        <v>40339</v>
      </c>
      <c r="CS30" s="9">
        <v>4533</v>
      </c>
      <c r="CT30" s="9">
        <v>0</v>
      </c>
      <c r="CU30" s="9">
        <v>4533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18790</v>
      </c>
      <c r="DB30" s="9">
        <v>1286</v>
      </c>
      <c r="DC30" s="9">
        <v>0</v>
      </c>
      <c r="DD30" s="9">
        <v>11539</v>
      </c>
      <c r="DE30" s="9">
        <v>5965</v>
      </c>
      <c r="DF30" s="9">
        <v>0</v>
      </c>
      <c r="DG30" s="9">
        <v>0</v>
      </c>
      <c r="DH30" s="9">
        <v>43855</v>
      </c>
      <c r="DI30" s="9">
        <v>43292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563</v>
      </c>
      <c r="DQ30" s="9">
        <v>4216</v>
      </c>
      <c r="DR30" s="9">
        <v>2328</v>
      </c>
      <c r="DS30" s="9">
        <v>2036</v>
      </c>
      <c r="DT30" s="9">
        <v>0</v>
      </c>
      <c r="DU30" s="9">
        <v>0</v>
      </c>
      <c r="DV30" s="9">
        <v>0</v>
      </c>
      <c r="DW30" s="9">
        <v>0</v>
      </c>
      <c r="DX30" s="9">
        <v>292</v>
      </c>
      <c r="DY30" s="9">
        <v>4542</v>
      </c>
      <c r="DZ30" s="9">
        <f t="shared" si="1"/>
        <v>118603</v>
      </c>
      <c r="EA30" s="9">
        <v>114070</v>
      </c>
      <c r="EB30" s="9">
        <v>4533</v>
      </c>
      <c r="EC30" s="9">
        <v>0</v>
      </c>
      <c r="ED30" s="9">
        <v>0</v>
      </c>
      <c r="EE30" s="9">
        <v>0</v>
      </c>
      <c r="EF30" s="9">
        <v>0</v>
      </c>
      <c r="EG30" s="9">
        <v>0</v>
      </c>
      <c r="EH30" s="9">
        <v>2844</v>
      </c>
      <c r="EI30" s="9">
        <v>50</v>
      </c>
      <c r="EJ30" s="9">
        <v>50950</v>
      </c>
      <c r="EK30" s="9">
        <v>64759</v>
      </c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Q30" s="7"/>
      <c r="FR30" s="7"/>
      <c r="FS30" s="7"/>
      <c r="FT30" s="7"/>
      <c r="FU30" s="7"/>
      <c r="FV30" s="7"/>
      <c r="FW30" s="7"/>
      <c r="FX30" s="7"/>
      <c r="FY30" s="7"/>
      <c r="FZ30" s="7"/>
    </row>
    <row r="31" spans="1:182" ht="33" customHeight="1">
      <c r="A31" s="8" t="s">
        <v>72</v>
      </c>
      <c r="B31" s="9">
        <v>0</v>
      </c>
      <c r="C31" s="9">
        <v>237885</v>
      </c>
      <c r="D31" s="9">
        <v>11005</v>
      </c>
      <c r="E31" s="9">
        <v>0</v>
      </c>
      <c r="F31" s="9">
        <v>6895</v>
      </c>
      <c r="G31" s="9">
        <v>4110</v>
      </c>
      <c r="H31" s="9">
        <v>0</v>
      </c>
      <c r="I31" s="9">
        <v>0</v>
      </c>
      <c r="J31" s="9">
        <v>0</v>
      </c>
      <c r="K31" s="9">
        <v>0</v>
      </c>
      <c r="L31" s="9">
        <v>121461</v>
      </c>
      <c r="M31" s="9">
        <v>18957</v>
      </c>
      <c r="N31" s="9">
        <v>0</v>
      </c>
      <c r="O31" s="9">
        <v>20740</v>
      </c>
      <c r="P31" s="9">
        <v>81764</v>
      </c>
      <c r="Q31" s="9">
        <v>0</v>
      </c>
      <c r="R31" s="9">
        <v>0</v>
      </c>
      <c r="S31" s="9">
        <v>388247</v>
      </c>
      <c r="T31" s="9">
        <v>293959</v>
      </c>
      <c r="U31" s="9">
        <v>0</v>
      </c>
      <c r="V31" s="9">
        <v>0</v>
      </c>
      <c r="W31" s="9">
        <v>0</v>
      </c>
      <c r="X31" s="9">
        <v>3381</v>
      </c>
      <c r="Y31" s="9">
        <v>0</v>
      </c>
      <c r="Z31" s="9">
        <v>0</v>
      </c>
      <c r="AA31" s="9">
        <v>90907</v>
      </c>
      <c r="AB31" s="9">
        <v>4195</v>
      </c>
      <c r="AC31" s="9">
        <v>6135</v>
      </c>
      <c r="AD31" s="9">
        <v>3675</v>
      </c>
      <c r="AE31" s="9">
        <v>0</v>
      </c>
      <c r="AF31" s="9">
        <v>0</v>
      </c>
      <c r="AG31" s="9">
        <v>2460</v>
      </c>
      <c r="AH31" s="9">
        <v>0</v>
      </c>
      <c r="AI31" s="9">
        <v>0</v>
      </c>
      <c r="AJ31" s="9">
        <v>0</v>
      </c>
      <c r="AK31" s="9">
        <v>768928</v>
      </c>
      <c r="AL31" s="9">
        <v>52663</v>
      </c>
      <c r="AM31" s="9">
        <v>45611</v>
      </c>
      <c r="AN31" s="9">
        <v>0</v>
      </c>
      <c r="AO31" s="9">
        <v>400</v>
      </c>
      <c r="AP31" s="9">
        <v>0</v>
      </c>
      <c r="AQ31" s="9">
        <v>899</v>
      </c>
      <c r="AR31" s="9">
        <v>662</v>
      </c>
      <c r="AS31" s="9">
        <v>147</v>
      </c>
      <c r="AT31" s="9">
        <v>396400</v>
      </c>
      <c r="AU31" s="9">
        <v>272146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54499</v>
      </c>
      <c r="BF31" s="9">
        <v>0</v>
      </c>
      <c r="BG31" s="9">
        <v>0</v>
      </c>
      <c r="BH31" s="9">
        <v>0</v>
      </c>
      <c r="BI31" s="9">
        <v>54499</v>
      </c>
      <c r="BJ31" s="9">
        <v>0</v>
      </c>
      <c r="BK31" s="9">
        <v>0</v>
      </c>
      <c r="BL31" s="9">
        <v>120070</v>
      </c>
      <c r="BM31" s="9">
        <v>30301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89769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f t="shared" si="0"/>
        <v>174569</v>
      </c>
      <c r="CD31" s="9">
        <v>174569</v>
      </c>
      <c r="CE31" s="9">
        <v>174569</v>
      </c>
      <c r="CF31" s="9">
        <v>0</v>
      </c>
      <c r="CG31" s="9">
        <v>52663</v>
      </c>
      <c r="CH31" s="9">
        <v>38695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33</v>
      </c>
      <c r="CO31" s="9">
        <v>33600</v>
      </c>
      <c r="CP31" s="9">
        <v>49578</v>
      </c>
      <c r="CQ31" s="9">
        <v>0</v>
      </c>
      <c r="CR31" s="9">
        <v>237885</v>
      </c>
      <c r="CS31" s="9">
        <v>11005</v>
      </c>
      <c r="CT31" s="9">
        <v>0</v>
      </c>
      <c r="CU31" s="9">
        <v>6895</v>
      </c>
      <c r="CV31" s="9">
        <v>4110</v>
      </c>
      <c r="CW31" s="9">
        <v>0</v>
      </c>
      <c r="CX31" s="9">
        <v>0</v>
      </c>
      <c r="CY31" s="9">
        <v>0</v>
      </c>
      <c r="CZ31" s="9">
        <v>0</v>
      </c>
      <c r="DA31" s="9">
        <v>45587</v>
      </c>
      <c r="DB31" s="9">
        <v>15957</v>
      </c>
      <c r="DC31" s="9">
        <v>0</v>
      </c>
      <c r="DD31" s="9">
        <v>20740</v>
      </c>
      <c r="DE31" s="9">
        <v>8890</v>
      </c>
      <c r="DF31" s="9">
        <v>0</v>
      </c>
      <c r="DG31" s="9">
        <v>0</v>
      </c>
      <c r="DH31" s="9">
        <v>268177</v>
      </c>
      <c r="DI31" s="9">
        <v>263658</v>
      </c>
      <c r="DJ31" s="9">
        <v>0</v>
      </c>
      <c r="DK31" s="9">
        <v>0</v>
      </c>
      <c r="DL31" s="9">
        <v>0</v>
      </c>
      <c r="DM31" s="9">
        <v>3381</v>
      </c>
      <c r="DN31" s="9">
        <v>0</v>
      </c>
      <c r="DO31" s="9">
        <v>0</v>
      </c>
      <c r="DP31" s="9">
        <v>1138</v>
      </c>
      <c r="DQ31" s="9">
        <v>4195</v>
      </c>
      <c r="DR31" s="9">
        <v>6135</v>
      </c>
      <c r="DS31" s="9">
        <v>3675</v>
      </c>
      <c r="DT31" s="9">
        <v>0</v>
      </c>
      <c r="DU31" s="9">
        <v>0</v>
      </c>
      <c r="DV31" s="9">
        <v>2460</v>
      </c>
      <c r="DW31" s="9">
        <v>0</v>
      </c>
      <c r="DX31" s="9">
        <v>0</v>
      </c>
      <c r="DY31" s="9">
        <v>0</v>
      </c>
      <c r="DZ31" s="9">
        <f t="shared" si="1"/>
        <v>572984</v>
      </c>
      <c r="EA31" s="9">
        <v>544953</v>
      </c>
      <c r="EB31" s="9">
        <v>28031</v>
      </c>
      <c r="EC31" s="9">
        <v>6916</v>
      </c>
      <c r="ED31" s="9">
        <v>0</v>
      </c>
      <c r="EE31" s="9">
        <v>0</v>
      </c>
      <c r="EF31" s="9">
        <v>0</v>
      </c>
      <c r="EG31" s="9">
        <v>899</v>
      </c>
      <c r="EH31" s="9">
        <v>662</v>
      </c>
      <c r="EI31" s="9">
        <v>114</v>
      </c>
      <c r="EJ31" s="9">
        <v>344500</v>
      </c>
      <c r="EK31" s="9">
        <v>219893</v>
      </c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Q31" s="7"/>
      <c r="FR31" s="7"/>
      <c r="FS31" s="7"/>
      <c r="FT31" s="7"/>
      <c r="FU31" s="7"/>
      <c r="FV31" s="7"/>
      <c r="FW31" s="7"/>
      <c r="FX31" s="7"/>
      <c r="FY31" s="7"/>
      <c r="FZ31" s="7"/>
    </row>
    <row r="32" spans="1:182" ht="33" customHeight="1">
      <c r="A32" s="8" t="s">
        <v>73</v>
      </c>
      <c r="B32" s="9">
        <v>0</v>
      </c>
      <c r="C32" s="9">
        <v>37209</v>
      </c>
      <c r="D32" s="9">
        <v>5144</v>
      </c>
      <c r="E32" s="9">
        <v>1940</v>
      </c>
      <c r="F32" s="9">
        <v>285</v>
      </c>
      <c r="G32" s="9">
        <v>2919</v>
      </c>
      <c r="H32" s="9">
        <v>16420</v>
      </c>
      <c r="I32" s="9">
        <v>13543</v>
      </c>
      <c r="J32" s="9">
        <v>2877</v>
      </c>
      <c r="K32" s="9">
        <v>0</v>
      </c>
      <c r="L32" s="9">
        <v>21398</v>
      </c>
      <c r="M32" s="9">
        <v>4931</v>
      </c>
      <c r="N32" s="9">
        <v>0</v>
      </c>
      <c r="O32" s="9">
        <v>9682</v>
      </c>
      <c r="P32" s="9">
        <v>6785</v>
      </c>
      <c r="Q32" s="9">
        <v>0</v>
      </c>
      <c r="R32" s="9">
        <v>0</v>
      </c>
      <c r="S32" s="9">
        <v>208058</v>
      </c>
      <c r="T32" s="9">
        <v>83446</v>
      </c>
      <c r="U32" s="9">
        <v>0</v>
      </c>
      <c r="V32" s="9">
        <v>0</v>
      </c>
      <c r="W32" s="9">
        <v>102271</v>
      </c>
      <c r="X32" s="9">
        <v>0</v>
      </c>
      <c r="Y32" s="9">
        <v>0</v>
      </c>
      <c r="Z32" s="9">
        <v>0</v>
      </c>
      <c r="AA32" s="9">
        <v>22341</v>
      </c>
      <c r="AB32" s="9">
        <v>8665</v>
      </c>
      <c r="AC32" s="9">
        <v>194930</v>
      </c>
      <c r="AD32" s="9">
        <v>549</v>
      </c>
      <c r="AE32" s="9">
        <v>8264</v>
      </c>
      <c r="AF32" s="9">
        <v>2297</v>
      </c>
      <c r="AG32" s="9">
        <v>183048</v>
      </c>
      <c r="AH32" s="9">
        <v>0</v>
      </c>
      <c r="AI32" s="9">
        <v>772</v>
      </c>
      <c r="AJ32" s="9">
        <v>0</v>
      </c>
      <c r="AK32" s="9">
        <v>491824</v>
      </c>
      <c r="AL32" s="9">
        <v>111497</v>
      </c>
      <c r="AM32" s="9">
        <v>7324</v>
      </c>
      <c r="AN32" s="9">
        <v>0</v>
      </c>
      <c r="AO32" s="9">
        <v>0</v>
      </c>
      <c r="AP32" s="9">
        <v>0</v>
      </c>
      <c r="AQ32" s="9">
        <v>20000</v>
      </c>
      <c r="AR32" s="9">
        <v>594</v>
      </c>
      <c r="AS32" s="9">
        <v>0</v>
      </c>
      <c r="AT32" s="9">
        <v>139900</v>
      </c>
      <c r="AU32" s="9">
        <v>212509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6302</v>
      </c>
      <c r="BF32" s="9">
        <v>0</v>
      </c>
      <c r="BG32" s="9">
        <v>0</v>
      </c>
      <c r="BH32" s="9">
        <v>0</v>
      </c>
      <c r="BI32" s="9">
        <v>6302</v>
      </c>
      <c r="BJ32" s="9">
        <v>0</v>
      </c>
      <c r="BK32" s="9">
        <v>0</v>
      </c>
      <c r="BL32" s="9">
        <v>102271</v>
      </c>
      <c r="BM32" s="9">
        <v>0</v>
      </c>
      <c r="BN32" s="9">
        <v>0</v>
      </c>
      <c r="BO32" s="9">
        <v>0</v>
      </c>
      <c r="BP32" s="9">
        <v>102271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167647</v>
      </c>
      <c r="BW32" s="9">
        <v>0</v>
      </c>
      <c r="BX32" s="9">
        <v>0</v>
      </c>
      <c r="BY32" s="9">
        <v>0</v>
      </c>
      <c r="BZ32" s="9">
        <v>167647</v>
      </c>
      <c r="CA32" s="9">
        <v>0</v>
      </c>
      <c r="CB32" s="9">
        <v>0</v>
      </c>
      <c r="CC32" s="9">
        <f t="shared" si="0"/>
        <v>276220</v>
      </c>
      <c r="CD32" s="9">
        <v>276220</v>
      </c>
      <c r="CE32" s="9">
        <v>276220</v>
      </c>
      <c r="CF32" s="9">
        <v>0</v>
      </c>
      <c r="CG32" s="9">
        <v>111497</v>
      </c>
      <c r="CH32" s="9">
        <v>7112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94200</v>
      </c>
      <c r="CP32" s="9">
        <v>63411</v>
      </c>
      <c r="CQ32" s="9">
        <v>0</v>
      </c>
      <c r="CR32" s="9">
        <v>37209</v>
      </c>
      <c r="CS32" s="9">
        <v>5144</v>
      </c>
      <c r="CT32" s="9">
        <v>1940</v>
      </c>
      <c r="CU32" s="9">
        <v>285</v>
      </c>
      <c r="CV32" s="9">
        <v>2919</v>
      </c>
      <c r="CW32" s="9">
        <v>16420</v>
      </c>
      <c r="CX32" s="9">
        <v>13543</v>
      </c>
      <c r="CY32" s="9">
        <v>2877</v>
      </c>
      <c r="CZ32" s="9">
        <v>0</v>
      </c>
      <c r="DA32" s="9">
        <v>9096</v>
      </c>
      <c r="DB32" s="9">
        <v>4931</v>
      </c>
      <c r="DC32" s="9">
        <v>0</v>
      </c>
      <c r="DD32" s="9">
        <v>3682</v>
      </c>
      <c r="DE32" s="9">
        <v>483</v>
      </c>
      <c r="DF32" s="9">
        <v>0</v>
      </c>
      <c r="DG32" s="9">
        <v>0</v>
      </c>
      <c r="DH32" s="9">
        <v>105787</v>
      </c>
      <c r="DI32" s="9">
        <v>83446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22341</v>
      </c>
      <c r="DQ32" s="9">
        <v>8665</v>
      </c>
      <c r="DR32" s="9">
        <v>27283</v>
      </c>
      <c r="DS32" s="9">
        <v>549</v>
      </c>
      <c r="DT32" s="9">
        <v>8264</v>
      </c>
      <c r="DU32" s="9">
        <v>2297</v>
      </c>
      <c r="DV32" s="9">
        <v>15401</v>
      </c>
      <c r="DW32" s="9">
        <v>0</v>
      </c>
      <c r="DX32" s="9">
        <v>772</v>
      </c>
      <c r="DY32" s="9">
        <v>0</v>
      </c>
      <c r="DZ32" s="9">
        <f t="shared" si="1"/>
        <v>209604</v>
      </c>
      <c r="EA32" s="9">
        <v>209604</v>
      </c>
      <c r="EB32" s="9">
        <v>0</v>
      </c>
      <c r="EC32" s="9">
        <v>212</v>
      </c>
      <c r="ED32" s="9">
        <v>0</v>
      </c>
      <c r="EE32" s="9">
        <v>0</v>
      </c>
      <c r="EF32" s="9">
        <v>0</v>
      </c>
      <c r="EG32" s="9">
        <v>20000</v>
      </c>
      <c r="EH32" s="9">
        <v>594</v>
      </c>
      <c r="EI32" s="9">
        <v>0</v>
      </c>
      <c r="EJ32" s="9">
        <v>42300</v>
      </c>
      <c r="EK32" s="9">
        <v>146498</v>
      </c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Q32" s="7"/>
      <c r="FR32" s="7"/>
      <c r="FS32" s="7"/>
      <c r="FT32" s="7"/>
      <c r="FU32" s="7"/>
      <c r="FV32" s="7"/>
      <c r="FW32" s="7"/>
      <c r="FX32" s="7"/>
      <c r="FY32" s="7"/>
      <c r="FZ32" s="7"/>
    </row>
    <row r="33" spans="1:182" ht="33" customHeight="1">
      <c r="A33" s="72" t="s">
        <v>74</v>
      </c>
      <c r="B33" s="12">
        <v>0</v>
      </c>
      <c r="C33" s="12">
        <v>167669</v>
      </c>
      <c r="D33" s="12">
        <v>2634</v>
      </c>
      <c r="E33" s="12">
        <v>0</v>
      </c>
      <c r="F33" s="12">
        <v>843</v>
      </c>
      <c r="G33" s="12">
        <v>1791</v>
      </c>
      <c r="H33" s="12">
        <v>25360</v>
      </c>
      <c r="I33" s="12">
        <v>0</v>
      </c>
      <c r="J33" s="12">
        <v>25360</v>
      </c>
      <c r="K33" s="12">
        <v>0</v>
      </c>
      <c r="L33" s="12">
        <v>242050</v>
      </c>
      <c r="M33" s="12">
        <v>191611</v>
      </c>
      <c r="N33" s="12">
        <v>0</v>
      </c>
      <c r="O33" s="12">
        <v>41527</v>
      </c>
      <c r="P33" s="12">
        <v>8912</v>
      </c>
      <c r="Q33" s="12">
        <v>0</v>
      </c>
      <c r="R33" s="12">
        <v>29661</v>
      </c>
      <c r="S33" s="12">
        <v>578158</v>
      </c>
      <c r="T33" s="12">
        <v>116740</v>
      </c>
      <c r="U33" s="12">
        <v>1985</v>
      </c>
      <c r="V33" s="12">
        <v>0</v>
      </c>
      <c r="W33" s="12">
        <v>0</v>
      </c>
      <c r="X33" s="12">
        <v>382688</v>
      </c>
      <c r="Y33" s="12">
        <v>0</v>
      </c>
      <c r="Z33" s="12">
        <v>0</v>
      </c>
      <c r="AA33" s="12">
        <v>48572</v>
      </c>
      <c r="AB33" s="12">
        <v>788</v>
      </c>
      <c r="AC33" s="12">
        <v>17520</v>
      </c>
      <c r="AD33" s="12">
        <v>5089</v>
      </c>
      <c r="AE33" s="12">
        <v>7558</v>
      </c>
      <c r="AF33" s="12">
        <v>0</v>
      </c>
      <c r="AG33" s="12">
        <v>0</v>
      </c>
      <c r="AH33" s="12">
        <v>0</v>
      </c>
      <c r="AI33" s="12">
        <v>472</v>
      </c>
      <c r="AJ33" s="12">
        <v>0</v>
      </c>
      <c r="AK33" s="12">
        <v>1063840</v>
      </c>
      <c r="AL33" s="12">
        <v>201018</v>
      </c>
      <c r="AM33" s="12">
        <v>206918</v>
      </c>
      <c r="AN33" s="12">
        <v>0</v>
      </c>
      <c r="AO33" s="12">
        <v>50</v>
      </c>
      <c r="AP33" s="12">
        <v>0</v>
      </c>
      <c r="AQ33" s="12">
        <v>8428</v>
      </c>
      <c r="AR33" s="12">
        <v>403</v>
      </c>
      <c r="AS33" s="12">
        <v>57925</v>
      </c>
      <c r="AT33" s="12">
        <v>395230</v>
      </c>
      <c r="AU33" s="12">
        <v>193868</v>
      </c>
      <c r="AV33" s="12">
        <v>0</v>
      </c>
      <c r="AW33" s="12">
        <v>843</v>
      </c>
      <c r="AX33" s="12">
        <v>0</v>
      </c>
      <c r="AY33" s="12">
        <v>843</v>
      </c>
      <c r="AZ33" s="12">
        <v>0</v>
      </c>
      <c r="BA33" s="12">
        <v>24700</v>
      </c>
      <c r="BB33" s="12">
        <v>0</v>
      </c>
      <c r="BC33" s="12">
        <v>24700</v>
      </c>
      <c r="BD33" s="12">
        <v>0</v>
      </c>
      <c r="BE33" s="12">
        <v>182149</v>
      </c>
      <c r="BF33" s="12">
        <v>182149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394868</v>
      </c>
      <c r="BM33" s="12">
        <v>0</v>
      </c>
      <c r="BN33" s="12">
        <v>0</v>
      </c>
      <c r="BO33" s="12">
        <v>0</v>
      </c>
      <c r="BP33" s="12">
        <v>0</v>
      </c>
      <c r="BQ33" s="12">
        <v>354260</v>
      </c>
      <c r="BR33" s="12">
        <v>0</v>
      </c>
      <c r="BS33" s="12">
        <v>0</v>
      </c>
      <c r="BT33" s="12">
        <v>40608</v>
      </c>
      <c r="BU33" s="12">
        <v>0</v>
      </c>
      <c r="BV33" s="12">
        <v>4401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f t="shared" si="0"/>
        <v>606961</v>
      </c>
      <c r="CD33" s="12">
        <v>606961</v>
      </c>
      <c r="CE33" s="12">
        <v>581418</v>
      </c>
      <c r="CF33" s="12">
        <v>25543</v>
      </c>
      <c r="CG33" s="12">
        <v>201018</v>
      </c>
      <c r="CH33" s="12">
        <v>129844</v>
      </c>
      <c r="CI33" s="12">
        <v>0</v>
      </c>
      <c r="CJ33" s="12">
        <v>50</v>
      </c>
      <c r="CK33" s="12">
        <v>0</v>
      </c>
      <c r="CL33" s="12">
        <v>0</v>
      </c>
      <c r="CM33" s="12">
        <v>0</v>
      </c>
      <c r="CN33" s="12">
        <v>57925</v>
      </c>
      <c r="CO33" s="12">
        <v>202530</v>
      </c>
      <c r="CP33" s="12">
        <v>15594</v>
      </c>
      <c r="CQ33" s="12">
        <v>0</v>
      </c>
      <c r="CR33" s="12">
        <v>167669</v>
      </c>
      <c r="CS33" s="12">
        <v>1791</v>
      </c>
      <c r="CT33" s="12">
        <v>0</v>
      </c>
      <c r="CU33" s="12">
        <v>0</v>
      </c>
      <c r="CV33" s="12">
        <v>1791</v>
      </c>
      <c r="CW33" s="12">
        <v>660</v>
      </c>
      <c r="CX33" s="12">
        <v>0</v>
      </c>
      <c r="CY33" s="12">
        <v>660</v>
      </c>
      <c r="CZ33" s="12">
        <v>0</v>
      </c>
      <c r="DA33" s="12">
        <v>35151</v>
      </c>
      <c r="DB33" s="12">
        <v>9462</v>
      </c>
      <c r="DC33" s="12">
        <v>0</v>
      </c>
      <c r="DD33" s="12">
        <v>25527</v>
      </c>
      <c r="DE33" s="12">
        <v>162</v>
      </c>
      <c r="DF33" s="12">
        <v>0</v>
      </c>
      <c r="DG33" s="12">
        <v>29661</v>
      </c>
      <c r="DH33" s="12">
        <v>183290</v>
      </c>
      <c r="DI33" s="12">
        <v>116740</v>
      </c>
      <c r="DJ33" s="12">
        <v>1985</v>
      </c>
      <c r="DK33" s="12">
        <v>0</v>
      </c>
      <c r="DL33" s="12">
        <v>0</v>
      </c>
      <c r="DM33" s="12">
        <v>28428</v>
      </c>
      <c r="DN33" s="12">
        <v>0</v>
      </c>
      <c r="DO33" s="12">
        <v>0</v>
      </c>
      <c r="DP33" s="12">
        <v>7964</v>
      </c>
      <c r="DQ33" s="12">
        <v>788</v>
      </c>
      <c r="DR33" s="12">
        <v>13119</v>
      </c>
      <c r="DS33" s="12">
        <v>5089</v>
      </c>
      <c r="DT33" s="12">
        <v>7558</v>
      </c>
      <c r="DU33" s="12">
        <v>0</v>
      </c>
      <c r="DV33" s="12">
        <v>0</v>
      </c>
      <c r="DW33" s="12">
        <v>0</v>
      </c>
      <c r="DX33" s="12">
        <v>472</v>
      </c>
      <c r="DY33" s="12">
        <v>0</v>
      </c>
      <c r="DZ33" s="12">
        <f t="shared" si="1"/>
        <v>432129</v>
      </c>
      <c r="EA33" s="12">
        <v>422737</v>
      </c>
      <c r="EB33" s="12">
        <v>9392</v>
      </c>
      <c r="EC33" s="12">
        <v>77074</v>
      </c>
      <c r="ED33" s="12">
        <v>0</v>
      </c>
      <c r="EE33" s="12">
        <v>0</v>
      </c>
      <c r="EF33" s="12">
        <v>0</v>
      </c>
      <c r="EG33" s="12">
        <v>8428</v>
      </c>
      <c r="EH33" s="12">
        <v>403</v>
      </c>
      <c r="EI33" s="12">
        <v>0</v>
      </c>
      <c r="EJ33" s="12">
        <v>170600</v>
      </c>
      <c r="EK33" s="12">
        <v>175624</v>
      </c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Q33" s="7"/>
      <c r="FR33" s="7"/>
      <c r="FS33" s="7"/>
      <c r="FT33" s="7"/>
      <c r="FU33" s="7"/>
      <c r="FV33" s="7"/>
      <c r="FW33" s="7"/>
      <c r="FX33" s="7"/>
      <c r="FY33" s="7"/>
      <c r="FZ33" s="7"/>
    </row>
    <row r="34" spans="1:182" ht="33" customHeight="1">
      <c r="A34" s="8" t="s">
        <v>75</v>
      </c>
      <c r="B34" s="9">
        <v>0</v>
      </c>
      <c r="C34" s="9">
        <v>20869</v>
      </c>
      <c r="D34" s="9">
        <v>900</v>
      </c>
      <c r="E34" s="9">
        <v>0</v>
      </c>
      <c r="F34" s="9">
        <v>900</v>
      </c>
      <c r="G34" s="9">
        <v>0</v>
      </c>
      <c r="H34" s="9">
        <v>24523</v>
      </c>
      <c r="I34" s="9">
        <v>4183</v>
      </c>
      <c r="J34" s="9">
        <v>20340</v>
      </c>
      <c r="K34" s="9">
        <v>0</v>
      </c>
      <c r="L34" s="9">
        <v>153513</v>
      </c>
      <c r="M34" s="9">
        <v>13313</v>
      </c>
      <c r="N34" s="9">
        <v>0</v>
      </c>
      <c r="O34" s="9">
        <v>140200</v>
      </c>
      <c r="P34" s="9">
        <v>0</v>
      </c>
      <c r="Q34" s="9">
        <v>0</v>
      </c>
      <c r="R34" s="9">
        <v>43913</v>
      </c>
      <c r="S34" s="9">
        <v>703879</v>
      </c>
      <c r="T34" s="9">
        <v>326680</v>
      </c>
      <c r="U34" s="9">
        <v>0</v>
      </c>
      <c r="V34" s="9">
        <v>0</v>
      </c>
      <c r="W34" s="9">
        <v>0</v>
      </c>
      <c r="X34" s="9">
        <v>8050</v>
      </c>
      <c r="Y34" s="9">
        <v>0</v>
      </c>
      <c r="Z34" s="9">
        <v>362387</v>
      </c>
      <c r="AA34" s="9">
        <v>6762</v>
      </c>
      <c r="AB34" s="9">
        <v>3088</v>
      </c>
      <c r="AC34" s="9">
        <v>575350</v>
      </c>
      <c r="AD34" s="9">
        <v>571623</v>
      </c>
      <c r="AE34" s="9">
        <v>0</v>
      </c>
      <c r="AF34" s="9">
        <v>3727</v>
      </c>
      <c r="AG34" s="9">
        <v>0</v>
      </c>
      <c r="AH34" s="9">
        <v>0</v>
      </c>
      <c r="AI34" s="9">
        <v>0</v>
      </c>
      <c r="AJ34" s="9">
        <v>0</v>
      </c>
      <c r="AK34" s="9">
        <v>1526035</v>
      </c>
      <c r="AL34" s="9">
        <v>197345</v>
      </c>
      <c r="AM34" s="9">
        <v>31580</v>
      </c>
      <c r="AN34" s="9">
        <v>0</v>
      </c>
      <c r="AO34" s="9">
        <v>0</v>
      </c>
      <c r="AP34" s="9">
        <v>6414</v>
      </c>
      <c r="AQ34" s="9">
        <v>0</v>
      </c>
      <c r="AR34" s="9">
        <v>24650</v>
      </c>
      <c r="AS34" s="9">
        <v>7004</v>
      </c>
      <c r="AT34" s="9">
        <v>637400</v>
      </c>
      <c r="AU34" s="9">
        <v>621642</v>
      </c>
      <c r="AV34" s="9">
        <v>0</v>
      </c>
      <c r="AW34" s="9">
        <v>900</v>
      </c>
      <c r="AX34" s="9">
        <v>0</v>
      </c>
      <c r="AY34" s="9">
        <v>900</v>
      </c>
      <c r="AZ34" s="9">
        <v>0</v>
      </c>
      <c r="BA34" s="9">
        <v>20340</v>
      </c>
      <c r="BB34" s="9">
        <v>0</v>
      </c>
      <c r="BC34" s="9">
        <v>20340</v>
      </c>
      <c r="BD34" s="9">
        <v>0</v>
      </c>
      <c r="BE34" s="9">
        <v>3315</v>
      </c>
      <c r="BF34" s="9">
        <v>0</v>
      </c>
      <c r="BG34" s="9">
        <v>0</v>
      </c>
      <c r="BH34" s="9">
        <v>3315</v>
      </c>
      <c r="BI34" s="9">
        <v>0</v>
      </c>
      <c r="BJ34" s="9">
        <v>0</v>
      </c>
      <c r="BK34" s="9">
        <v>0</v>
      </c>
      <c r="BL34" s="9">
        <v>31877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31877</v>
      </c>
      <c r="BT34" s="9">
        <v>0</v>
      </c>
      <c r="BU34" s="9">
        <v>0</v>
      </c>
      <c r="BV34" s="9">
        <v>434089</v>
      </c>
      <c r="BW34" s="9">
        <v>434089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f t="shared" si="0"/>
        <v>490521</v>
      </c>
      <c r="CD34" s="9">
        <v>490521</v>
      </c>
      <c r="CE34" s="9">
        <v>465094</v>
      </c>
      <c r="CF34" s="9">
        <v>25427</v>
      </c>
      <c r="CG34" s="9">
        <v>197345</v>
      </c>
      <c r="CH34" s="9">
        <v>10355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211100</v>
      </c>
      <c r="CP34" s="9">
        <v>71721</v>
      </c>
      <c r="CQ34" s="9">
        <v>0</v>
      </c>
      <c r="CR34" s="9">
        <v>20869</v>
      </c>
      <c r="CS34" s="9">
        <v>0</v>
      </c>
      <c r="CT34" s="9">
        <v>0</v>
      </c>
      <c r="CU34" s="9">
        <v>0</v>
      </c>
      <c r="CV34" s="9">
        <v>0</v>
      </c>
      <c r="CW34" s="9">
        <v>4183</v>
      </c>
      <c r="CX34" s="9">
        <v>4183</v>
      </c>
      <c r="CY34" s="9">
        <v>0</v>
      </c>
      <c r="CZ34" s="9">
        <v>0</v>
      </c>
      <c r="DA34" s="9">
        <v>13533</v>
      </c>
      <c r="DB34" s="9">
        <v>13313</v>
      </c>
      <c r="DC34" s="9">
        <v>0</v>
      </c>
      <c r="DD34" s="9">
        <v>220</v>
      </c>
      <c r="DE34" s="9">
        <v>0</v>
      </c>
      <c r="DF34" s="9">
        <v>0</v>
      </c>
      <c r="DG34" s="9">
        <v>43913</v>
      </c>
      <c r="DH34" s="9">
        <v>672002</v>
      </c>
      <c r="DI34" s="9">
        <v>326680</v>
      </c>
      <c r="DJ34" s="9">
        <v>0</v>
      </c>
      <c r="DK34" s="9">
        <v>0</v>
      </c>
      <c r="DL34" s="9">
        <v>0</v>
      </c>
      <c r="DM34" s="9">
        <v>8050</v>
      </c>
      <c r="DN34" s="9">
        <v>0</v>
      </c>
      <c r="DO34" s="9">
        <v>330510</v>
      </c>
      <c r="DP34" s="9">
        <v>6762</v>
      </c>
      <c r="DQ34" s="9">
        <v>3088</v>
      </c>
      <c r="DR34" s="9">
        <v>141261</v>
      </c>
      <c r="DS34" s="9">
        <v>137534</v>
      </c>
      <c r="DT34" s="9">
        <v>0</v>
      </c>
      <c r="DU34" s="9">
        <v>3727</v>
      </c>
      <c r="DV34" s="9">
        <v>0</v>
      </c>
      <c r="DW34" s="9">
        <v>0</v>
      </c>
      <c r="DX34" s="9">
        <v>0</v>
      </c>
      <c r="DY34" s="9">
        <v>0</v>
      </c>
      <c r="DZ34" s="9">
        <f t="shared" si="1"/>
        <v>898849</v>
      </c>
      <c r="EA34" s="9">
        <v>879288</v>
      </c>
      <c r="EB34" s="9">
        <v>19561</v>
      </c>
      <c r="EC34" s="9">
        <v>21225</v>
      </c>
      <c r="ED34" s="9">
        <v>0</v>
      </c>
      <c r="EE34" s="9">
        <v>0</v>
      </c>
      <c r="EF34" s="9">
        <v>6414</v>
      </c>
      <c r="EG34" s="9">
        <v>0</v>
      </c>
      <c r="EH34" s="9">
        <v>11685</v>
      </c>
      <c r="EI34" s="9">
        <v>7004</v>
      </c>
      <c r="EJ34" s="9">
        <v>405300</v>
      </c>
      <c r="EK34" s="9">
        <v>447221</v>
      </c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Q34" s="7"/>
      <c r="FR34" s="7"/>
      <c r="FS34" s="7"/>
      <c r="FT34" s="7"/>
      <c r="FU34" s="7"/>
      <c r="FV34" s="7"/>
      <c r="FW34" s="7"/>
      <c r="FX34" s="7"/>
      <c r="FY34" s="7"/>
      <c r="FZ34" s="7"/>
    </row>
    <row r="35" spans="1:182" ht="33" customHeight="1">
      <c r="A35" s="8" t="s">
        <v>76</v>
      </c>
      <c r="B35" s="9">
        <v>0</v>
      </c>
      <c r="C35" s="9">
        <v>82162</v>
      </c>
      <c r="D35" s="9">
        <v>18334</v>
      </c>
      <c r="E35" s="9">
        <v>0</v>
      </c>
      <c r="F35" s="9">
        <v>15180</v>
      </c>
      <c r="G35" s="9">
        <v>3154</v>
      </c>
      <c r="H35" s="9">
        <v>85</v>
      </c>
      <c r="I35" s="9">
        <v>0</v>
      </c>
      <c r="J35" s="9">
        <v>85</v>
      </c>
      <c r="K35" s="9">
        <v>0</v>
      </c>
      <c r="L35" s="9">
        <v>24433</v>
      </c>
      <c r="M35" s="9">
        <v>0</v>
      </c>
      <c r="N35" s="9">
        <v>0</v>
      </c>
      <c r="O35" s="9">
        <v>24433</v>
      </c>
      <c r="P35" s="9">
        <v>0</v>
      </c>
      <c r="Q35" s="9">
        <v>0</v>
      </c>
      <c r="R35" s="9">
        <v>0</v>
      </c>
      <c r="S35" s="9">
        <v>34478</v>
      </c>
      <c r="T35" s="9">
        <v>32184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2294</v>
      </c>
      <c r="AB35" s="9">
        <v>2835</v>
      </c>
      <c r="AC35" s="9">
        <v>56186</v>
      </c>
      <c r="AD35" s="9">
        <v>7065</v>
      </c>
      <c r="AE35" s="9">
        <v>0</v>
      </c>
      <c r="AF35" s="9">
        <v>46921</v>
      </c>
      <c r="AG35" s="9">
        <v>2200</v>
      </c>
      <c r="AH35" s="9">
        <v>0</v>
      </c>
      <c r="AI35" s="9">
        <v>0</v>
      </c>
      <c r="AJ35" s="9">
        <v>0</v>
      </c>
      <c r="AK35" s="9">
        <v>218513</v>
      </c>
      <c r="AL35" s="9">
        <v>20337</v>
      </c>
      <c r="AM35" s="9">
        <v>40732</v>
      </c>
      <c r="AN35" s="9">
        <v>0</v>
      </c>
      <c r="AO35" s="9">
        <v>0</v>
      </c>
      <c r="AP35" s="9">
        <v>0</v>
      </c>
      <c r="AQ35" s="9">
        <v>0</v>
      </c>
      <c r="AR35" s="9">
        <v>4700</v>
      </c>
      <c r="AS35" s="9">
        <v>0</v>
      </c>
      <c r="AT35" s="9">
        <v>44200</v>
      </c>
      <c r="AU35" s="9">
        <v>108544</v>
      </c>
      <c r="AV35" s="9">
        <v>0</v>
      </c>
      <c r="AW35" s="9">
        <v>15180</v>
      </c>
      <c r="AX35" s="9">
        <v>0</v>
      </c>
      <c r="AY35" s="9">
        <v>15180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8699</v>
      </c>
      <c r="BM35" s="9">
        <v>6405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2294</v>
      </c>
      <c r="BU35" s="9">
        <v>0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f t="shared" si="0"/>
        <v>23879</v>
      </c>
      <c r="CD35" s="9">
        <v>23879</v>
      </c>
      <c r="CE35" s="9">
        <v>8699</v>
      </c>
      <c r="CF35" s="9">
        <v>15180</v>
      </c>
      <c r="CG35" s="9">
        <v>20337</v>
      </c>
      <c r="CH35" s="9">
        <v>120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2000</v>
      </c>
      <c r="CP35" s="9">
        <v>1422</v>
      </c>
      <c r="CQ35" s="9">
        <v>0</v>
      </c>
      <c r="CR35" s="9">
        <v>82162</v>
      </c>
      <c r="CS35" s="9">
        <v>3154</v>
      </c>
      <c r="CT35" s="9">
        <v>0</v>
      </c>
      <c r="CU35" s="9">
        <v>0</v>
      </c>
      <c r="CV35" s="9">
        <v>3154</v>
      </c>
      <c r="CW35" s="9">
        <v>85</v>
      </c>
      <c r="CX35" s="9">
        <v>0</v>
      </c>
      <c r="CY35" s="9">
        <v>85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0</v>
      </c>
      <c r="DF35" s="9">
        <v>0</v>
      </c>
      <c r="DG35" s="9">
        <v>0</v>
      </c>
      <c r="DH35" s="9">
        <v>25779</v>
      </c>
      <c r="DI35" s="9">
        <v>25779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2835</v>
      </c>
      <c r="DR35" s="9">
        <v>56186</v>
      </c>
      <c r="DS35" s="9">
        <v>7065</v>
      </c>
      <c r="DT35" s="9">
        <v>0</v>
      </c>
      <c r="DU35" s="9">
        <v>46921</v>
      </c>
      <c r="DV35" s="9">
        <v>2200</v>
      </c>
      <c r="DW35" s="9">
        <v>0</v>
      </c>
      <c r="DX35" s="9">
        <v>0</v>
      </c>
      <c r="DY35" s="9">
        <v>0</v>
      </c>
      <c r="DZ35" s="9">
        <f t="shared" si="1"/>
        <v>170201</v>
      </c>
      <c r="EA35" s="9">
        <v>165416</v>
      </c>
      <c r="EB35" s="9">
        <v>4785</v>
      </c>
      <c r="EC35" s="9">
        <v>40612</v>
      </c>
      <c r="ED35" s="9">
        <v>0</v>
      </c>
      <c r="EE35" s="9">
        <v>0</v>
      </c>
      <c r="EF35" s="9">
        <v>0</v>
      </c>
      <c r="EG35" s="9">
        <v>0</v>
      </c>
      <c r="EH35" s="9">
        <v>4700</v>
      </c>
      <c r="EI35" s="9">
        <v>0</v>
      </c>
      <c r="EJ35" s="9">
        <v>42200</v>
      </c>
      <c r="EK35" s="9">
        <v>82689</v>
      </c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Q35" s="7"/>
      <c r="FR35" s="7"/>
      <c r="FS35" s="7"/>
      <c r="FT35" s="7"/>
      <c r="FU35" s="7"/>
      <c r="FV35" s="7"/>
      <c r="FW35" s="7"/>
      <c r="FX35" s="7"/>
      <c r="FY35" s="7"/>
      <c r="FZ35" s="7"/>
    </row>
    <row r="36" spans="1:182" ht="33" customHeight="1">
      <c r="A36" s="8" t="s">
        <v>77</v>
      </c>
      <c r="B36" s="9">
        <v>0</v>
      </c>
      <c r="C36" s="9">
        <v>184520</v>
      </c>
      <c r="D36" s="9">
        <v>2457</v>
      </c>
      <c r="E36" s="9">
        <v>0</v>
      </c>
      <c r="F36" s="9">
        <v>2160</v>
      </c>
      <c r="G36" s="9">
        <v>297</v>
      </c>
      <c r="H36" s="9">
        <v>6117</v>
      </c>
      <c r="I36" s="9">
        <v>6117</v>
      </c>
      <c r="J36" s="9">
        <v>0</v>
      </c>
      <c r="K36" s="9">
        <v>0</v>
      </c>
      <c r="L36" s="9">
        <v>134874</v>
      </c>
      <c r="M36" s="9">
        <v>0</v>
      </c>
      <c r="N36" s="9">
        <v>0</v>
      </c>
      <c r="O36" s="9">
        <v>60256</v>
      </c>
      <c r="P36" s="9">
        <v>74618</v>
      </c>
      <c r="Q36" s="9">
        <v>0</v>
      </c>
      <c r="R36" s="9">
        <v>14459</v>
      </c>
      <c r="S36" s="9">
        <v>139575</v>
      </c>
      <c r="T36" s="9">
        <v>133798</v>
      </c>
      <c r="U36" s="9">
        <v>903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4874</v>
      </c>
      <c r="AB36" s="9">
        <v>35635</v>
      </c>
      <c r="AC36" s="9">
        <v>28250</v>
      </c>
      <c r="AD36" s="9">
        <v>1479</v>
      </c>
      <c r="AE36" s="9">
        <v>0</v>
      </c>
      <c r="AF36" s="9">
        <v>0</v>
      </c>
      <c r="AG36" s="9">
        <v>4808</v>
      </c>
      <c r="AH36" s="9">
        <v>12424</v>
      </c>
      <c r="AI36" s="9">
        <v>5408</v>
      </c>
      <c r="AJ36" s="9">
        <v>0</v>
      </c>
      <c r="AK36" s="9">
        <v>545887</v>
      </c>
      <c r="AL36" s="9">
        <v>34720</v>
      </c>
      <c r="AM36" s="9">
        <v>62094</v>
      </c>
      <c r="AN36" s="9">
        <v>4874</v>
      </c>
      <c r="AO36" s="9">
        <v>9233</v>
      </c>
      <c r="AP36" s="9">
        <v>0</v>
      </c>
      <c r="AQ36" s="9">
        <v>0</v>
      </c>
      <c r="AR36" s="9">
        <v>2200</v>
      </c>
      <c r="AS36" s="9">
        <v>12790</v>
      </c>
      <c r="AT36" s="9">
        <v>224779</v>
      </c>
      <c r="AU36" s="9">
        <v>195197</v>
      </c>
      <c r="AV36" s="9">
        <v>52462</v>
      </c>
      <c r="AW36" s="9">
        <v>0</v>
      </c>
      <c r="AX36" s="9">
        <v>0</v>
      </c>
      <c r="AY36" s="9">
        <v>0</v>
      </c>
      <c r="AZ36" s="9">
        <v>0</v>
      </c>
      <c r="BA36" s="9">
        <v>2557</v>
      </c>
      <c r="BB36" s="9">
        <v>2557</v>
      </c>
      <c r="BC36" s="9">
        <v>0</v>
      </c>
      <c r="BD36" s="9">
        <v>0</v>
      </c>
      <c r="BE36" s="9">
        <v>48965</v>
      </c>
      <c r="BF36" s="9">
        <v>0</v>
      </c>
      <c r="BG36" s="9">
        <v>0</v>
      </c>
      <c r="BH36" s="9">
        <v>16115</v>
      </c>
      <c r="BI36" s="9">
        <v>32850</v>
      </c>
      <c r="BJ36" s="9">
        <v>0</v>
      </c>
      <c r="BK36" s="9">
        <v>0</v>
      </c>
      <c r="BL36" s="9">
        <v>50000</v>
      </c>
      <c r="BM36" s="9">
        <v>50000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17838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f t="shared" si="0"/>
        <v>171822</v>
      </c>
      <c r="CD36" s="9">
        <v>171822</v>
      </c>
      <c r="CE36" s="9">
        <v>165270</v>
      </c>
      <c r="CF36" s="9">
        <v>6552</v>
      </c>
      <c r="CG36" s="9">
        <v>34720</v>
      </c>
      <c r="CH36" s="9">
        <v>59149</v>
      </c>
      <c r="CI36" s="9">
        <v>0</v>
      </c>
      <c r="CJ36" s="9">
        <v>5745</v>
      </c>
      <c r="CK36" s="9">
        <v>0</v>
      </c>
      <c r="CL36" s="9">
        <v>0</v>
      </c>
      <c r="CM36" s="9">
        <v>0</v>
      </c>
      <c r="CN36" s="9">
        <v>0</v>
      </c>
      <c r="CO36" s="9">
        <v>67000</v>
      </c>
      <c r="CP36" s="9">
        <v>5208</v>
      </c>
      <c r="CQ36" s="9">
        <v>0</v>
      </c>
      <c r="CR36" s="9">
        <v>132058</v>
      </c>
      <c r="CS36" s="9">
        <v>2457</v>
      </c>
      <c r="CT36" s="9">
        <v>0</v>
      </c>
      <c r="CU36" s="9">
        <v>2160</v>
      </c>
      <c r="CV36" s="9">
        <v>297</v>
      </c>
      <c r="CW36" s="9">
        <v>3560</v>
      </c>
      <c r="CX36" s="9">
        <v>3560</v>
      </c>
      <c r="CY36" s="9">
        <v>0</v>
      </c>
      <c r="CZ36" s="9">
        <v>0</v>
      </c>
      <c r="DA36" s="9">
        <v>73247</v>
      </c>
      <c r="DB36" s="9">
        <v>0</v>
      </c>
      <c r="DC36" s="9">
        <v>0</v>
      </c>
      <c r="DD36" s="9">
        <v>42154</v>
      </c>
      <c r="DE36" s="9">
        <v>31093</v>
      </c>
      <c r="DF36" s="9">
        <v>0</v>
      </c>
      <c r="DG36" s="9">
        <v>14459</v>
      </c>
      <c r="DH36" s="9">
        <v>89575</v>
      </c>
      <c r="DI36" s="9">
        <v>83798</v>
      </c>
      <c r="DJ36" s="9">
        <v>903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4874</v>
      </c>
      <c r="DQ36" s="9">
        <v>17797</v>
      </c>
      <c r="DR36" s="9">
        <v>28250</v>
      </c>
      <c r="DS36" s="9">
        <v>1479</v>
      </c>
      <c r="DT36" s="9">
        <v>0</v>
      </c>
      <c r="DU36" s="9">
        <v>0</v>
      </c>
      <c r="DV36" s="9">
        <v>4808</v>
      </c>
      <c r="DW36" s="9">
        <v>12424</v>
      </c>
      <c r="DX36" s="9">
        <v>5408</v>
      </c>
      <c r="DY36" s="9">
        <v>0</v>
      </c>
      <c r="DZ36" s="9">
        <f t="shared" si="1"/>
        <v>361403</v>
      </c>
      <c r="EA36" s="9">
        <v>328292</v>
      </c>
      <c r="EB36" s="9">
        <v>33111</v>
      </c>
      <c r="EC36" s="9">
        <v>2945</v>
      </c>
      <c r="ED36" s="9">
        <v>4874</v>
      </c>
      <c r="EE36" s="9">
        <v>3488</v>
      </c>
      <c r="EF36" s="9">
        <v>0</v>
      </c>
      <c r="EG36" s="9">
        <v>0</v>
      </c>
      <c r="EH36" s="9">
        <v>2200</v>
      </c>
      <c r="EI36" s="9">
        <v>12790</v>
      </c>
      <c r="EJ36" s="9">
        <v>145279</v>
      </c>
      <c r="EK36" s="9">
        <v>189827</v>
      </c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Q36" s="7"/>
      <c r="FR36" s="7"/>
      <c r="FS36" s="7"/>
      <c r="FT36" s="7"/>
      <c r="FU36" s="7"/>
      <c r="FV36" s="7"/>
      <c r="FW36" s="7"/>
      <c r="FX36" s="7"/>
      <c r="FY36" s="7"/>
      <c r="FZ36" s="7"/>
    </row>
    <row r="37" spans="1:182" ht="33" customHeight="1">
      <c r="A37" s="8" t="s">
        <v>78</v>
      </c>
      <c r="B37" s="9">
        <v>0</v>
      </c>
      <c r="C37" s="9">
        <v>26221</v>
      </c>
      <c r="D37" s="9">
        <v>1191</v>
      </c>
      <c r="E37" s="9">
        <v>1191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78324</v>
      </c>
      <c r="M37" s="9">
        <v>0</v>
      </c>
      <c r="N37" s="9">
        <v>0</v>
      </c>
      <c r="O37" s="9">
        <v>0</v>
      </c>
      <c r="P37" s="9">
        <v>78324</v>
      </c>
      <c r="Q37" s="9">
        <v>0</v>
      </c>
      <c r="R37" s="9">
        <v>42225</v>
      </c>
      <c r="S37" s="9">
        <v>1165</v>
      </c>
      <c r="T37" s="9">
        <v>472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693</v>
      </c>
      <c r="AB37" s="9">
        <v>1936</v>
      </c>
      <c r="AC37" s="9">
        <v>9472</v>
      </c>
      <c r="AD37" s="9">
        <v>7885</v>
      </c>
      <c r="AE37" s="9">
        <v>1312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160534</v>
      </c>
      <c r="AL37" s="9">
        <v>0</v>
      </c>
      <c r="AM37" s="9">
        <v>80697</v>
      </c>
      <c r="AN37" s="9">
        <v>0</v>
      </c>
      <c r="AO37" s="9">
        <v>0</v>
      </c>
      <c r="AP37" s="9">
        <v>0</v>
      </c>
      <c r="AQ37" s="9">
        <v>0</v>
      </c>
      <c r="AR37" s="9">
        <v>12054</v>
      </c>
      <c r="AS37" s="9">
        <v>82</v>
      </c>
      <c r="AT37" s="9">
        <v>51200</v>
      </c>
      <c r="AU37" s="9">
        <v>16501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67701</v>
      </c>
      <c r="BF37" s="9">
        <v>0</v>
      </c>
      <c r="BG37" s="9">
        <v>0</v>
      </c>
      <c r="BH37" s="9">
        <v>0</v>
      </c>
      <c r="BI37" s="9">
        <v>67701</v>
      </c>
      <c r="BJ37" s="9">
        <v>0</v>
      </c>
      <c r="BK37" s="9">
        <v>40148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f t="shared" si="0"/>
        <v>107849</v>
      </c>
      <c r="CD37" s="9">
        <v>107849</v>
      </c>
      <c r="CE37" s="9">
        <v>107849</v>
      </c>
      <c r="CF37" s="9">
        <v>0</v>
      </c>
      <c r="CG37" s="9">
        <v>0</v>
      </c>
      <c r="CH37" s="9">
        <v>74832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82</v>
      </c>
      <c r="CO37" s="9">
        <v>32800</v>
      </c>
      <c r="CP37" s="9">
        <v>135</v>
      </c>
      <c r="CQ37" s="9">
        <v>0</v>
      </c>
      <c r="CR37" s="9">
        <v>26221</v>
      </c>
      <c r="CS37" s="9">
        <v>1191</v>
      </c>
      <c r="CT37" s="9">
        <v>1191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3798</v>
      </c>
      <c r="DB37" s="9">
        <v>0</v>
      </c>
      <c r="DC37" s="9">
        <v>0</v>
      </c>
      <c r="DD37" s="9">
        <v>0</v>
      </c>
      <c r="DE37" s="9">
        <v>3798</v>
      </c>
      <c r="DF37" s="9">
        <v>0</v>
      </c>
      <c r="DG37" s="9">
        <v>2077</v>
      </c>
      <c r="DH37" s="9">
        <v>1165</v>
      </c>
      <c r="DI37" s="9">
        <v>472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693</v>
      </c>
      <c r="DQ37" s="9">
        <v>1936</v>
      </c>
      <c r="DR37" s="9">
        <v>9472</v>
      </c>
      <c r="DS37" s="9">
        <v>7885</v>
      </c>
      <c r="DT37" s="9">
        <v>1312</v>
      </c>
      <c r="DU37" s="9">
        <v>0</v>
      </c>
      <c r="DV37" s="9">
        <v>0</v>
      </c>
      <c r="DW37" s="9">
        <v>0</v>
      </c>
      <c r="DX37" s="9">
        <v>0</v>
      </c>
      <c r="DY37" s="9">
        <v>0</v>
      </c>
      <c r="DZ37" s="9">
        <f t="shared" si="1"/>
        <v>45860</v>
      </c>
      <c r="EA37" s="9">
        <v>45860</v>
      </c>
      <c r="EB37" s="9">
        <v>0</v>
      </c>
      <c r="EC37" s="9">
        <v>5865</v>
      </c>
      <c r="ED37" s="9">
        <v>0</v>
      </c>
      <c r="EE37" s="9">
        <v>0</v>
      </c>
      <c r="EF37" s="9">
        <v>0</v>
      </c>
      <c r="EG37" s="9">
        <v>0</v>
      </c>
      <c r="EH37" s="9">
        <v>12054</v>
      </c>
      <c r="EI37" s="9">
        <v>0</v>
      </c>
      <c r="EJ37" s="9">
        <v>11600</v>
      </c>
      <c r="EK37" s="9">
        <v>16341</v>
      </c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Q37" s="7"/>
      <c r="FR37" s="7"/>
      <c r="FS37" s="7"/>
      <c r="FT37" s="7"/>
      <c r="FU37" s="7"/>
      <c r="FV37" s="7"/>
      <c r="FW37" s="7"/>
      <c r="FX37" s="7"/>
      <c r="FY37" s="7"/>
      <c r="FZ37" s="7"/>
    </row>
    <row r="38" spans="1:182" ht="33" customHeight="1">
      <c r="A38" s="72" t="s">
        <v>79</v>
      </c>
      <c r="B38" s="12">
        <v>0</v>
      </c>
      <c r="C38" s="12">
        <v>77962</v>
      </c>
      <c r="D38" s="12">
        <v>11389</v>
      </c>
      <c r="E38" s="12">
        <v>0</v>
      </c>
      <c r="F38" s="12">
        <v>8554</v>
      </c>
      <c r="G38" s="12">
        <v>2835</v>
      </c>
      <c r="H38" s="12">
        <v>0</v>
      </c>
      <c r="I38" s="12">
        <v>0</v>
      </c>
      <c r="J38" s="12">
        <v>0</v>
      </c>
      <c r="K38" s="12">
        <v>19861</v>
      </c>
      <c r="L38" s="12">
        <v>11694</v>
      </c>
      <c r="M38" s="12">
        <v>7132</v>
      </c>
      <c r="N38" s="12">
        <v>0</v>
      </c>
      <c r="O38" s="12">
        <v>3137</v>
      </c>
      <c r="P38" s="12">
        <v>1425</v>
      </c>
      <c r="Q38" s="12">
        <v>0</v>
      </c>
      <c r="R38" s="12">
        <v>16698</v>
      </c>
      <c r="S38" s="12">
        <v>215416</v>
      </c>
      <c r="T38" s="12">
        <v>215416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4329</v>
      </c>
      <c r="AC38" s="12">
        <v>8922</v>
      </c>
      <c r="AD38" s="12">
        <v>0</v>
      </c>
      <c r="AE38" s="12">
        <v>8347</v>
      </c>
      <c r="AF38" s="12">
        <v>0</v>
      </c>
      <c r="AG38" s="12">
        <v>0</v>
      </c>
      <c r="AH38" s="12">
        <v>575</v>
      </c>
      <c r="AI38" s="12">
        <v>0</v>
      </c>
      <c r="AJ38" s="12">
        <v>7500</v>
      </c>
      <c r="AK38" s="12">
        <v>373771</v>
      </c>
      <c r="AL38" s="12">
        <v>14574</v>
      </c>
      <c r="AM38" s="12">
        <v>33741</v>
      </c>
      <c r="AN38" s="12">
        <v>0</v>
      </c>
      <c r="AO38" s="12">
        <v>18841</v>
      </c>
      <c r="AP38" s="12">
        <v>2750</v>
      </c>
      <c r="AQ38" s="12">
        <v>11182</v>
      </c>
      <c r="AR38" s="12">
        <v>4634</v>
      </c>
      <c r="AS38" s="12">
        <v>44</v>
      </c>
      <c r="AT38" s="12">
        <v>100700</v>
      </c>
      <c r="AU38" s="12">
        <v>187305</v>
      </c>
      <c r="AV38" s="12">
        <v>65626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24612</v>
      </c>
      <c r="BM38" s="12">
        <v>24612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f t="shared" si="0"/>
        <v>90238</v>
      </c>
      <c r="CD38" s="12">
        <v>90238</v>
      </c>
      <c r="CE38" s="12">
        <v>90238</v>
      </c>
      <c r="CF38" s="12">
        <v>0</v>
      </c>
      <c r="CG38" s="12">
        <v>14574</v>
      </c>
      <c r="CH38" s="12">
        <v>32812</v>
      </c>
      <c r="CI38" s="12">
        <v>0</v>
      </c>
      <c r="CJ38" s="12">
        <v>8750</v>
      </c>
      <c r="CK38" s="12">
        <v>2750</v>
      </c>
      <c r="CL38" s="12">
        <v>0</v>
      </c>
      <c r="CM38" s="12">
        <v>0</v>
      </c>
      <c r="CN38" s="12">
        <v>0</v>
      </c>
      <c r="CO38" s="12">
        <v>31200</v>
      </c>
      <c r="CP38" s="12">
        <v>152</v>
      </c>
      <c r="CQ38" s="12">
        <v>0</v>
      </c>
      <c r="CR38" s="12">
        <v>12336</v>
      </c>
      <c r="CS38" s="12">
        <v>11389</v>
      </c>
      <c r="CT38" s="12">
        <v>0</v>
      </c>
      <c r="CU38" s="12">
        <v>8554</v>
      </c>
      <c r="CV38" s="12">
        <v>2835</v>
      </c>
      <c r="CW38" s="12">
        <v>0</v>
      </c>
      <c r="CX38" s="12">
        <v>0</v>
      </c>
      <c r="CY38" s="12">
        <v>0</v>
      </c>
      <c r="CZ38" s="12">
        <v>19861</v>
      </c>
      <c r="DA38" s="12">
        <v>11170</v>
      </c>
      <c r="DB38" s="12">
        <v>7132</v>
      </c>
      <c r="DC38" s="12">
        <v>0</v>
      </c>
      <c r="DD38" s="12">
        <v>2613</v>
      </c>
      <c r="DE38" s="12">
        <v>1425</v>
      </c>
      <c r="DF38" s="12">
        <v>0</v>
      </c>
      <c r="DG38" s="12">
        <v>16698</v>
      </c>
      <c r="DH38" s="12">
        <v>190804</v>
      </c>
      <c r="DI38" s="12">
        <v>190804</v>
      </c>
      <c r="DJ38" s="12">
        <v>0</v>
      </c>
      <c r="DK38" s="12">
        <v>0</v>
      </c>
      <c r="DL38" s="12">
        <v>0</v>
      </c>
      <c r="DM38" s="12">
        <v>0</v>
      </c>
      <c r="DN38" s="12">
        <v>0</v>
      </c>
      <c r="DO38" s="12">
        <v>0</v>
      </c>
      <c r="DP38" s="12">
        <v>0</v>
      </c>
      <c r="DQ38" s="12">
        <v>4329</v>
      </c>
      <c r="DR38" s="12">
        <v>8922</v>
      </c>
      <c r="DS38" s="12">
        <v>0</v>
      </c>
      <c r="DT38" s="12">
        <v>8347</v>
      </c>
      <c r="DU38" s="12">
        <v>0</v>
      </c>
      <c r="DV38" s="12">
        <v>0</v>
      </c>
      <c r="DW38" s="12">
        <v>575</v>
      </c>
      <c r="DX38" s="12">
        <v>0</v>
      </c>
      <c r="DY38" s="12">
        <v>7500</v>
      </c>
      <c r="DZ38" s="12">
        <f t="shared" si="1"/>
        <v>283009</v>
      </c>
      <c r="EA38" s="12">
        <v>262301</v>
      </c>
      <c r="EB38" s="12">
        <v>20708</v>
      </c>
      <c r="EC38" s="12">
        <v>929</v>
      </c>
      <c r="ED38" s="12">
        <v>0</v>
      </c>
      <c r="EE38" s="12">
        <v>10091</v>
      </c>
      <c r="EF38" s="12">
        <v>0</v>
      </c>
      <c r="EG38" s="12">
        <v>11182</v>
      </c>
      <c r="EH38" s="12">
        <v>4634</v>
      </c>
      <c r="EI38" s="12">
        <v>44</v>
      </c>
      <c r="EJ38" s="12">
        <v>69100</v>
      </c>
      <c r="EK38" s="12">
        <v>187029</v>
      </c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Q38" s="7"/>
      <c r="FR38" s="7"/>
      <c r="FS38" s="7"/>
      <c r="FT38" s="7"/>
      <c r="FU38" s="7"/>
      <c r="FV38" s="7"/>
      <c r="FW38" s="7"/>
      <c r="FX38" s="7"/>
      <c r="FY38" s="7"/>
      <c r="FZ38" s="7"/>
    </row>
    <row r="39" spans="1:182" ht="33" customHeight="1">
      <c r="A39" s="8" t="s">
        <v>80</v>
      </c>
      <c r="B39" s="9">
        <v>0</v>
      </c>
      <c r="C39" s="9">
        <v>43340</v>
      </c>
      <c r="D39" s="9">
        <v>1465</v>
      </c>
      <c r="E39" s="9">
        <v>0</v>
      </c>
      <c r="F39" s="9">
        <v>1465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6690</v>
      </c>
      <c r="M39" s="9">
        <v>0</v>
      </c>
      <c r="N39" s="9">
        <v>0</v>
      </c>
      <c r="O39" s="9">
        <v>6690</v>
      </c>
      <c r="P39" s="9">
        <v>0</v>
      </c>
      <c r="Q39" s="9">
        <v>0</v>
      </c>
      <c r="R39" s="9">
        <v>1147</v>
      </c>
      <c r="S39" s="9">
        <v>16656</v>
      </c>
      <c r="T39" s="9">
        <v>14656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6378</v>
      </c>
      <c r="AC39" s="9">
        <v>2235</v>
      </c>
      <c r="AD39" s="9">
        <v>0</v>
      </c>
      <c r="AE39" s="9">
        <v>2235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77911</v>
      </c>
      <c r="AL39" s="9">
        <v>6250</v>
      </c>
      <c r="AM39" s="9">
        <v>12000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655</v>
      </c>
      <c r="AT39" s="9">
        <v>15900</v>
      </c>
      <c r="AU39" s="9">
        <v>43106</v>
      </c>
      <c r="AV39" s="9">
        <v>30533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f t="shared" si="0"/>
        <v>30533</v>
      </c>
      <c r="CD39" s="9">
        <v>30533</v>
      </c>
      <c r="CE39" s="9">
        <v>30533</v>
      </c>
      <c r="CF39" s="9">
        <v>0</v>
      </c>
      <c r="CG39" s="9">
        <v>6250</v>
      </c>
      <c r="CH39" s="9">
        <v>12000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6700</v>
      </c>
      <c r="CP39" s="9">
        <v>5583</v>
      </c>
      <c r="CQ39" s="9">
        <v>0</v>
      </c>
      <c r="CR39" s="9">
        <v>12807</v>
      </c>
      <c r="CS39" s="9">
        <v>1465</v>
      </c>
      <c r="CT39" s="9">
        <v>0</v>
      </c>
      <c r="CU39" s="9">
        <v>1465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6690</v>
      </c>
      <c r="DB39" s="9">
        <v>0</v>
      </c>
      <c r="DC39" s="9">
        <v>0</v>
      </c>
      <c r="DD39" s="9">
        <v>6690</v>
      </c>
      <c r="DE39" s="9">
        <v>0</v>
      </c>
      <c r="DF39" s="9">
        <v>0</v>
      </c>
      <c r="DG39" s="9">
        <v>1147</v>
      </c>
      <c r="DH39" s="9">
        <v>14656</v>
      </c>
      <c r="DI39" s="9">
        <v>14656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6378</v>
      </c>
      <c r="DR39" s="9">
        <v>2235</v>
      </c>
      <c r="DS39" s="9">
        <v>0</v>
      </c>
      <c r="DT39" s="9">
        <v>2235</v>
      </c>
      <c r="DU39" s="9">
        <v>0</v>
      </c>
      <c r="DV39" s="9">
        <v>0</v>
      </c>
      <c r="DW39" s="9">
        <v>0</v>
      </c>
      <c r="DX39" s="9">
        <v>0</v>
      </c>
      <c r="DY39" s="9">
        <v>0</v>
      </c>
      <c r="DZ39" s="9">
        <f t="shared" si="1"/>
        <v>45378</v>
      </c>
      <c r="EA39" s="9">
        <v>45210</v>
      </c>
      <c r="EB39" s="9">
        <v>168</v>
      </c>
      <c r="EC39" s="9">
        <v>0</v>
      </c>
      <c r="ED39" s="9">
        <v>0</v>
      </c>
      <c r="EE39" s="9">
        <v>0</v>
      </c>
      <c r="EF39" s="9">
        <v>0</v>
      </c>
      <c r="EG39" s="9">
        <v>0</v>
      </c>
      <c r="EH39" s="9">
        <v>0</v>
      </c>
      <c r="EI39" s="9">
        <v>655</v>
      </c>
      <c r="EJ39" s="9">
        <v>9200</v>
      </c>
      <c r="EK39" s="9">
        <v>35523</v>
      </c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Q39" s="7"/>
      <c r="FR39" s="7"/>
      <c r="FS39" s="7"/>
      <c r="FT39" s="7"/>
      <c r="FU39" s="7"/>
      <c r="FV39" s="7"/>
      <c r="FW39" s="7"/>
      <c r="FX39" s="7"/>
      <c r="FY39" s="7"/>
      <c r="FZ39" s="7"/>
    </row>
    <row r="40" spans="1:182" ht="33" customHeight="1">
      <c r="A40" s="8" t="s">
        <v>145</v>
      </c>
      <c r="B40" s="9">
        <v>0</v>
      </c>
      <c r="C40" s="9">
        <v>205118</v>
      </c>
      <c r="D40" s="9">
        <v>6164</v>
      </c>
      <c r="E40" s="9">
        <v>1890</v>
      </c>
      <c r="F40" s="9">
        <v>1147</v>
      </c>
      <c r="G40" s="9">
        <v>3127</v>
      </c>
      <c r="H40" s="9">
        <v>26421</v>
      </c>
      <c r="I40" s="9">
        <v>4998</v>
      </c>
      <c r="J40" s="9">
        <v>21423</v>
      </c>
      <c r="K40" s="9">
        <v>0</v>
      </c>
      <c r="L40" s="9">
        <v>422495</v>
      </c>
      <c r="M40" s="9">
        <v>22978</v>
      </c>
      <c r="N40" s="9">
        <v>0</v>
      </c>
      <c r="O40" s="9">
        <v>367438</v>
      </c>
      <c r="P40" s="9">
        <v>32079</v>
      </c>
      <c r="Q40" s="9">
        <v>0</v>
      </c>
      <c r="R40" s="9">
        <v>70117</v>
      </c>
      <c r="S40" s="9">
        <v>489974</v>
      </c>
      <c r="T40" s="9">
        <v>447340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42634</v>
      </c>
      <c r="AB40" s="9">
        <v>12074</v>
      </c>
      <c r="AC40" s="9">
        <v>405453</v>
      </c>
      <c r="AD40" s="9">
        <v>386398</v>
      </c>
      <c r="AE40" s="9">
        <v>5903</v>
      </c>
      <c r="AF40" s="9">
        <v>0</v>
      </c>
      <c r="AG40" s="9">
        <v>1702</v>
      </c>
      <c r="AH40" s="9">
        <v>7188</v>
      </c>
      <c r="AI40" s="9">
        <v>4262</v>
      </c>
      <c r="AJ40" s="9">
        <v>183180</v>
      </c>
      <c r="AK40" s="9">
        <v>1820996</v>
      </c>
      <c r="AL40" s="9">
        <v>293234</v>
      </c>
      <c r="AM40" s="9">
        <v>91031</v>
      </c>
      <c r="AN40" s="9">
        <v>0</v>
      </c>
      <c r="AO40" s="9">
        <v>1836</v>
      </c>
      <c r="AP40" s="9">
        <v>0</v>
      </c>
      <c r="AQ40" s="9">
        <v>421452</v>
      </c>
      <c r="AR40" s="9">
        <v>32748</v>
      </c>
      <c r="AS40" s="9">
        <v>80</v>
      </c>
      <c r="AT40" s="9">
        <v>521200</v>
      </c>
      <c r="AU40" s="9">
        <v>459415</v>
      </c>
      <c r="AV40" s="9">
        <v>0</v>
      </c>
      <c r="AW40" s="9">
        <v>3037</v>
      </c>
      <c r="AX40" s="9">
        <v>1890</v>
      </c>
      <c r="AY40" s="9">
        <v>1147</v>
      </c>
      <c r="AZ40" s="9">
        <v>0</v>
      </c>
      <c r="BA40" s="9">
        <v>18966</v>
      </c>
      <c r="BB40" s="9">
        <v>0</v>
      </c>
      <c r="BC40" s="9">
        <v>18966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9700</v>
      </c>
      <c r="BL40" s="9">
        <v>265224</v>
      </c>
      <c r="BM40" s="9">
        <v>248163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17061</v>
      </c>
      <c r="BU40" s="9">
        <v>0</v>
      </c>
      <c r="BV40" s="9">
        <v>321333</v>
      </c>
      <c r="BW40" s="9">
        <v>317921</v>
      </c>
      <c r="BX40" s="9">
        <v>3412</v>
      </c>
      <c r="BY40" s="9">
        <v>0</v>
      </c>
      <c r="BZ40" s="9">
        <v>0</v>
      </c>
      <c r="CA40" s="9">
        <v>0</v>
      </c>
      <c r="CB40" s="9">
        <v>0</v>
      </c>
      <c r="CC40" s="9">
        <f t="shared" si="0"/>
        <v>618260</v>
      </c>
      <c r="CD40" s="9">
        <v>618260</v>
      </c>
      <c r="CE40" s="9">
        <v>588447</v>
      </c>
      <c r="CF40" s="9">
        <v>29813</v>
      </c>
      <c r="CG40" s="9">
        <v>293234</v>
      </c>
      <c r="CH40" s="9">
        <v>8975</v>
      </c>
      <c r="CI40" s="9">
        <v>0</v>
      </c>
      <c r="CJ40" s="9">
        <v>0</v>
      </c>
      <c r="CK40" s="9">
        <v>0</v>
      </c>
      <c r="CL40" s="9">
        <v>16000</v>
      </c>
      <c r="CM40" s="9">
        <v>5062</v>
      </c>
      <c r="CN40" s="9">
        <v>80</v>
      </c>
      <c r="CO40" s="9">
        <v>269700</v>
      </c>
      <c r="CP40" s="9">
        <v>25209</v>
      </c>
      <c r="CQ40" s="9">
        <v>0</v>
      </c>
      <c r="CR40" s="9">
        <v>205118</v>
      </c>
      <c r="CS40" s="9">
        <v>3127</v>
      </c>
      <c r="CT40" s="9">
        <v>0</v>
      </c>
      <c r="CU40" s="9">
        <v>0</v>
      </c>
      <c r="CV40" s="9">
        <v>3127</v>
      </c>
      <c r="CW40" s="9">
        <v>7455</v>
      </c>
      <c r="CX40" s="9">
        <v>4998</v>
      </c>
      <c r="CY40" s="9">
        <v>2457</v>
      </c>
      <c r="CZ40" s="9">
        <v>0</v>
      </c>
      <c r="DA40" s="9">
        <v>60974</v>
      </c>
      <c r="DB40" s="9">
        <v>22978</v>
      </c>
      <c r="DC40" s="9">
        <v>0</v>
      </c>
      <c r="DD40" s="9">
        <v>16417</v>
      </c>
      <c r="DE40" s="9">
        <v>21579</v>
      </c>
      <c r="DF40" s="9">
        <v>0</v>
      </c>
      <c r="DG40" s="9">
        <v>60417</v>
      </c>
      <c r="DH40" s="9">
        <v>224750</v>
      </c>
      <c r="DI40" s="9">
        <v>199177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25573</v>
      </c>
      <c r="DQ40" s="9">
        <v>12074</v>
      </c>
      <c r="DR40" s="9">
        <v>84120</v>
      </c>
      <c r="DS40" s="9">
        <v>68477</v>
      </c>
      <c r="DT40" s="9">
        <v>2491</v>
      </c>
      <c r="DU40" s="9">
        <v>0</v>
      </c>
      <c r="DV40" s="9">
        <v>1702</v>
      </c>
      <c r="DW40" s="9">
        <v>7188</v>
      </c>
      <c r="DX40" s="9">
        <v>4262</v>
      </c>
      <c r="DY40" s="9">
        <v>183180</v>
      </c>
      <c r="DZ40" s="9">
        <f t="shared" si="1"/>
        <v>841215</v>
      </c>
      <c r="EA40" s="9">
        <v>812794</v>
      </c>
      <c r="EB40" s="9">
        <v>28421</v>
      </c>
      <c r="EC40" s="9">
        <v>82056</v>
      </c>
      <c r="ED40" s="9">
        <v>0</v>
      </c>
      <c r="EE40" s="9">
        <v>1836</v>
      </c>
      <c r="EF40" s="9">
        <v>0</v>
      </c>
      <c r="EG40" s="9">
        <v>205452</v>
      </c>
      <c r="EH40" s="9">
        <v>2701</v>
      </c>
      <c r="EI40" s="9">
        <v>0</v>
      </c>
      <c r="EJ40" s="9">
        <v>227200</v>
      </c>
      <c r="EK40" s="9">
        <v>321970</v>
      </c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Q40" s="7"/>
      <c r="FR40" s="7"/>
      <c r="FS40" s="7"/>
      <c r="FT40" s="7"/>
      <c r="FU40" s="7"/>
      <c r="FV40" s="7"/>
      <c r="FW40" s="7"/>
      <c r="FX40" s="7"/>
      <c r="FY40" s="7"/>
      <c r="FZ40" s="7"/>
    </row>
    <row r="41" spans="1:182" ht="33" customHeight="1">
      <c r="A41" s="8" t="s">
        <v>81</v>
      </c>
      <c r="B41" s="9">
        <v>6119</v>
      </c>
      <c r="C41" s="9">
        <v>55198</v>
      </c>
      <c r="D41" s="9">
        <v>365802</v>
      </c>
      <c r="E41" s="9">
        <v>3910</v>
      </c>
      <c r="F41" s="9">
        <v>15898</v>
      </c>
      <c r="G41" s="9">
        <v>345994</v>
      </c>
      <c r="H41" s="9">
        <v>5688</v>
      </c>
      <c r="I41" s="9">
        <v>0</v>
      </c>
      <c r="J41" s="9">
        <v>5688</v>
      </c>
      <c r="K41" s="9">
        <v>0</v>
      </c>
      <c r="L41" s="9">
        <v>434143</v>
      </c>
      <c r="M41" s="9">
        <v>6986</v>
      </c>
      <c r="N41" s="9">
        <v>5533</v>
      </c>
      <c r="O41" s="9">
        <v>414259</v>
      </c>
      <c r="P41" s="9">
        <v>7365</v>
      </c>
      <c r="Q41" s="9">
        <v>0</v>
      </c>
      <c r="R41" s="9">
        <v>12217</v>
      </c>
      <c r="S41" s="9">
        <v>789316</v>
      </c>
      <c r="T41" s="9">
        <v>754261</v>
      </c>
      <c r="U41" s="9">
        <v>17237</v>
      </c>
      <c r="V41" s="9">
        <v>0</v>
      </c>
      <c r="W41" s="9">
        <v>0</v>
      </c>
      <c r="X41" s="9">
        <v>17818</v>
      </c>
      <c r="Y41" s="9">
        <v>0</v>
      </c>
      <c r="Z41" s="9">
        <v>0</v>
      </c>
      <c r="AA41" s="9">
        <v>0</v>
      </c>
      <c r="AB41" s="9">
        <v>19033</v>
      </c>
      <c r="AC41" s="9">
        <v>148996</v>
      </c>
      <c r="AD41" s="9">
        <v>28082</v>
      </c>
      <c r="AE41" s="9">
        <v>51716</v>
      </c>
      <c r="AF41" s="9">
        <v>0</v>
      </c>
      <c r="AG41" s="9">
        <v>52147</v>
      </c>
      <c r="AH41" s="9">
        <v>16395</v>
      </c>
      <c r="AI41" s="9">
        <v>656</v>
      </c>
      <c r="AJ41" s="9">
        <v>0</v>
      </c>
      <c r="AK41" s="9">
        <v>1836512</v>
      </c>
      <c r="AL41" s="9">
        <v>279966</v>
      </c>
      <c r="AM41" s="9">
        <v>29334</v>
      </c>
      <c r="AN41" s="9">
        <v>0</v>
      </c>
      <c r="AO41" s="9">
        <v>27694</v>
      </c>
      <c r="AP41" s="9">
        <v>0</v>
      </c>
      <c r="AQ41" s="9">
        <v>0</v>
      </c>
      <c r="AR41" s="9">
        <v>45537</v>
      </c>
      <c r="AS41" s="9">
        <v>0</v>
      </c>
      <c r="AT41" s="9">
        <v>199800</v>
      </c>
      <c r="AU41" s="9">
        <v>1254181</v>
      </c>
      <c r="AV41" s="9">
        <v>0</v>
      </c>
      <c r="AW41" s="9">
        <v>17630</v>
      </c>
      <c r="AX41" s="9">
        <v>1732</v>
      </c>
      <c r="AY41" s="9">
        <v>15898</v>
      </c>
      <c r="AZ41" s="9">
        <v>0</v>
      </c>
      <c r="BA41" s="9">
        <v>5688</v>
      </c>
      <c r="BB41" s="9">
        <v>0</v>
      </c>
      <c r="BC41" s="9">
        <v>5688</v>
      </c>
      <c r="BD41" s="9">
        <v>0</v>
      </c>
      <c r="BE41" s="9">
        <v>7619</v>
      </c>
      <c r="BF41" s="9">
        <v>2086</v>
      </c>
      <c r="BG41" s="9">
        <v>5533</v>
      </c>
      <c r="BH41" s="9">
        <v>0</v>
      </c>
      <c r="BI41" s="9">
        <v>0</v>
      </c>
      <c r="BJ41" s="9">
        <v>0</v>
      </c>
      <c r="BK41" s="9">
        <v>0</v>
      </c>
      <c r="BL41" s="9">
        <v>322219</v>
      </c>
      <c r="BM41" s="9">
        <v>307587</v>
      </c>
      <c r="BN41" s="9">
        <v>14632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f t="shared" si="0"/>
        <v>353156</v>
      </c>
      <c r="CD41" s="9">
        <v>353156</v>
      </c>
      <c r="CE41" s="9">
        <v>323951</v>
      </c>
      <c r="CF41" s="9">
        <v>29205</v>
      </c>
      <c r="CG41" s="9">
        <v>279966</v>
      </c>
      <c r="CH41" s="9">
        <v>25466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47724</v>
      </c>
      <c r="CQ41" s="9">
        <v>6119</v>
      </c>
      <c r="CR41" s="9">
        <v>55198</v>
      </c>
      <c r="CS41" s="9">
        <v>348172</v>
      </c>
      <c r="CT41" s="9">
        <v>2178</v>
      </c>
      <c r="CU41" s="9">
        <v>0</v>
      </c>
      <c r="CV41" s="9">
        <v>345994</v>
      </c>
      <c r="CW41" s="9">
        <v>0</v>
      </c>
      <c r="CX41" s="9">
        <v>0</v>
      </c>
      <c r="CY41" s="9">
        <v>0</v>
      </c>
      <c r="CZ41" s="9">
        <v>0</v>
      </c>
      <c r="DA41" s="9">
        <v>367143</v>
      </c>
      <c r="DB41" s="9">
        <v>4900</v>
      </c>
      <c r="DC41" s="9">
        <v>0</v>
      </c>
      <c r="DD41" s="9">
        <v>354878</v>
      </c>
      <c r="DE41" s="9">
        <v>7365</v>
      </c>
      <c r="DF41" s="9">
        <v>0</v>
      </c>
      <c r="DG41" s="9">
        <v>12217</v>
      </c>
      <c r="DH41" s="9">
        <v>464492</v>
      </c>
      <c r="DI41" s="9">
        <v>446674</v>
      </c>
      <c r="DJ41" s="9">
        <v>0</v>
      </c>
      <c r="DK41" s="9">
        <v>0</v>
      </c>
      <c r="DL41" s="9">
        <v>0</v>
      </c>
      <c r="DM41" s="9">
        <v>17818</v>
      </c>
      <c r="DN41" s="9">
        <v>0</v>
      </c>
      <c r="DO41" s="9">
        <v>0</v>
      </c>
      <c r="DP41" s="9">
        <v>0</v>
      </c>
      <c r="DQ41" s="9">
        <v>19033</v>
      </c>
      <c r="DR41" s="9">
        <v>148996</v>
      </c>
      <c r="DS41" s="9">
        <v>28082</v>
      </c>
      <c r="DT41" s="9">
        <v>51716</v>
      </c>
      <c r="DU41" s="9">
        <v>0</v>
      </c>
      <c r="DV41" s="9">
        <v>52147</v>
      </c>
      <c r="DW41" s="9">
        <v>16395</v>
      </c>
      <c r="DX41" s="9">
        <v>656</v>
      </c>
      <c r="DY41" s="9">
        <v>0</v>
      </c>
      <c r="DZ41" s="9">
        <f t="shared" si="1"/>
        <v>1421370</v>
      </c>
      <c r="EA41" s="9">
        <v>1408692</v>
      </c>
      <c r="EB41" s="9">
        <v>12678</v>
      </c>
      <c r="EC41" s="9">
        <v>3868</v>
      </c>
      <c r="ED41" s="9">
        <v>0</v>
      </c>
      <c r="EE41" s="9">
        <v>27600</v>
      </c>
      <c r="EF41" s="9">
        <v>0</v>
      </c>
      <c r="EG41" s="9">
        <v>0</v>
      </c>
      <c r="EH41" s="9">
        <v>45537</v>
      </c>
      <c r="EI41" s="9">
        <v>0</v>
      </c>
      <c r="EJ41" s="9">
        <v>143881</v>
      </c>
      <c r="EK41" s="9">
        <v>1200484</v>
      </c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Q41" s="7"/>
      <c r="FR41" s="7"/>
      <c r="FS41" s="7"/>
      <c r="FT41" s="7"/>
      <c r="FU41" s="7"/>
      <c r="FV41" s="7"/>
      <c r="FW41" s="7"/>
      <c r="FX41" s="7"/>
      <c r="FY41" s="7"/>
      <c r="FZ41" s="7"/>
    </row>
    <row r="42" spans="1:182" ht="33" customHeight="1">
      <c r="A42" s="8" t="s">
        <v>82</v>
      </c>
      <c r="B42" s="9">
        <v>0</v>
      </c>
      <c r="C42" s="9">
        <v>2824</v>
      </c>
      <c r="D42" s="9">
        <v>3645</v>
      </c>
      <c r="E42" s="9">
        <v>3645</v>
      </c>
      <c r="F42" s="9">
        <v>0</v>
      </c>
      <c r="G42" s="9">
        <v>0</v>
      </c>
      <c r="H42" s="9">
        <v>223</v>
      </c>
      <c r="I42" s="9">
        <v>0</v>
      </c>
      <c r="J42" s="9">
        <v>223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2500</v>
      </c>
      <c r="S42" s="9">
        <v>257612</v>
      </c>
      <c r="T42" s="9">
        <v>21805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235807</v>
      </c>
      <c r="AB42" s="9">
        <v>990</v>
      </c>
      <c r="AC42" s="9">
        <v>11419</v>
      </c>
      <c r="AD42" s="9">
        <v>7455</v>
      </c>
      <c r="AE42" s="9">
        <v>0</v>
      </c>
      <c r="AF42" s="9">
        <v>0</v>
      </c>
      <c r="AG42" s="9">
        <v>2224</v>
      </c>
      <c r="AH42" s="9">
        <v>1740</v>
      </c>
      <c r="AI42" s="9">
        <v>0</v>
      </c>
      <c r="AJ42" s="9">
        <v>0</v>
      </c>
      <c r="AK42" s="9">
        <v>279213</v>
      </c>
      <c r="AL42" s="9">
        <v>1500</v>
      </c>
      <c r="AM42" s="9">
        <v>2391</v>
      </c>
      <c r="AN42" s="9">
        <v>223</v>
      </c>
      <c r="AO42" s="9">
        <v>0</v>
      </c>
      <c r="AP42" s="9">
        <v>0</v>
      </c>
      <c r="AQ42" s="9">
        <v>71045</v>
      </c>
      <c r="AR42" s="9">
        <v>2452</v>
      </c>
      <c r="AS42" s="9">
        <v>0</v>
      </c>
      <c r="AT42" s="9">
        <v>0</v>
      </c>
      <c r="AU42" s="9">
        <v>201602</v>
      </c>
      <c r="AV42" s="9">
        <v>0</v>
      </c>
      <c r="AW42" s="9">
        <v>3645</v>
      </c>
      <c r="AX42" s="9">
        <v>3645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1989</v>
      </c>
      <c r="BW42" s="9">
        <v>0</v>
      </c>
      <c r="BX42" s="9">
        <v>0</v>
      </c>
      <c r="BY42" s="9">
        <v>0</v>
      </c>
      <c r="BZ42" s="9">
        <v>1989</v>
      </c>
      <c r="CA42" s="9">
        <v>0</v>
      </c>
      <c r="CB42" s="9">
        <v>0</v>
      </c>
      <c r="CC42" s="9">
        <f t="shared" si="0"/>
        <v>5634</v>
      </c>
      <c r="CD42" s="9">
        <v>5634</v>
      </c>
      <c r="CE42" s="9">
        <v>5634</v>
      </c>
      <c r="CF42" s="9">
        <v>0</v>
      </c>
      <c r="CG42" s="9">
        <v>1500</v>
      </c>
      <c r="CH42" s="9">
        <v>2391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1743</v>
      </c>
      <c r="CQ42" s="9">
        <v>0</v>
      </c>
      <c r="CR42" s="9">
        <v>2824</v>
      </c>
      <c r="CS42" s="9">
        <v>0</v>
      </c>
      <c r="CT42" s="9">
        <v>0</v>
      </c>
      <c r="CU42" s="9">
        <v>0</v>
      </c>
      <c r="CV42" s="9">
        <v>0</v>
      </c>
      <c r="CW42" s="9">
        <v>223</v>
      </c>
      <c r="CX42" s="9">
        <v>0</v>
      </c>
      <c r="CY42" s="9">
        <v>223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9">
        <v>0</v>
      </c>
      <c r="DF42" s="9">
        <v>0</v>
      </c>
      <c r="DG42" s="9">
        <v>2500</v>
      </c>
      <c r="DH42" s="9">
        <v>257612</v>
      </c>
      <c r="DI42" s="9">
        <v>21805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235807</v>
      </c>
      <c r="DQ42" s="9">
        <v>990</v>
      </c>
      <c r="DR42" s="9">
        <v>9430</v>
      </c>
      <c r="DS42" s="9">
        <v>7455</v>
      </c>
      <c r="DT42" s="9">
        <v>0</v>
      </c>
      <c r="DU42" s="9">
        <v>0</v>
      </c>
      <c r="DV42" s="9">
        <v>235</v>
      </c>
      <c r="DW42" s="9">
        <v>1740</v>
      </c>
      <c r="DX42" s="9">
        <v>0</v>
      </c>
      <c r="DY42" s="9">
        <v>0</v>
      </c>
      <c r="DZ42" s="9">
        <f t="shared" si="1"/>
        <v>273579</v>
      </c>
      <c r="EA42" s="9">
        <v>271079</v>
      </c>
      <c r="EB42" s="9">
        <v>2500</v>
      </c>
      <c r="EC42" s="9">
        <v>0</v>
      </c>
      <c r="ED42" s="9">
        <v>223</v>
      </c>
      <c r="EE42" s="9">
        <v>0</v>
      </c>
      <c r="EF42" s="9">
        <v>0</v>
      </c>
      <c r="EG42" s="9">
        <v>71045</v>
      </c>
      <c r="EH42" s="9">
        <v>2452</v>
      </c>
      <c r="EI42" s="9">
        <v>0</v>
      </c>
      <c r="EJ42" s="9">
        <v>0</v>
      </c>
      <c r="EK42" s="9">
        <v>199859</v>
      </c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Q42" s="7"/>
      <c r="FR42" s="7"/>
      <c r="FS42" s="7"/>
      <c r="FT42" s="7"/>
      <c r="FU42" s="7"/>
      <c r="FV42" s="7"/>
      <c r="FW42" s="7"/>
      <c r="FX42" s="7"/>
      <c r="FY42" s="7"/>
      <c r="FZ42" s="7"/>
    </row>
    <row r="43" spans="1:182" ht="33" customHeight="1">
      <c r="A43" s="72" t="s">
        <v>83</v>
      </c>
      <c r="B43" s="12">
        <v>0</v>
      </c>
      <c r="C43" s="12">
        <v>20308</v>
      </c>
      <c r="D43" s="12">
        <v>988</v>
      </c>
      <c r="E43" s="12">
        <v>0</v>
      </c>
      <c r="F43" s="12">
        <v>242</v>
      </c>
      <c r="G43" s="12">
        <v>746</v>
      </c>
      <c r="H43" s="12">
        <v>2587</v>
      </c>
      <c r="I43" s="12">
        <v>2587</v>
      </c>
      <c r="J43" s="12">
        <v>0</v>
      </c>
      <c r="K43" s="12">
        <v>0</v>
      </c>
      <c r="L43" s="12">
        <v>315</v>
      </c>
      <c r="M43" s="12">
        <v>315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51093</v>
      </c>
      <c r="T43" s="12">
        <v>48396</v>
      </c>
      <c r="U43" s="12">
        <v>0</v>
      </c>
      <c r="V43" s="12">
        <v>0</v>
      </c>
      <c r="W43" s="12">
        <v>0</v>
      </c>
      <c r="X43" s="12">
        <v>1286</v>
      </c>
      <c r="Y43" s="12">
        <v>0</v>
      </c>
      <c r="Z43" s="12">
        <v>0</v>
      </c>
      <c r="AA43" s="12">
        <v>1411</v>
      </c>
      <c r="AB43" s="12">
        <v>644</v>
      </c>
      <c r="AC43" s="12">
        <v>420726</v>
      </c>
      <c r="AD43" s="12">
        <v>15605</v>
      </c>
      <c r="AE43" s="12">
        <v>8809</v>
      </c>
      <c r="AF43" s="12">
        <v>538</v>
      </c>
      <c r="AG43" s="12">
        <v>395518</v>
      </c>
      <c r="AH43" s="12">
        <v>71</v>
      </c>
      <c r="AI43" s="12">
        <v>149</v>
      </c>
      <c r="AJ43" s="12">
        <v>0</v>
      </c>
      <c r="AK43" s="12">
        <v>496661</v>
      </c>
      <c r="AL43" s="12">
        <v>773</v>
      </c>
      <c r="AM43" s="12">
        <v>773</v>
      </c>
      <c r="AN43" s="12">
        <v>0</v>
      </c>
      <c r="AO43" s="12">
        <v>0</v>
      </c>
      <c r="AP43" s="12">
        <v>0</v>
      </c>
      <c r="AQ43" s="12">
        <v>123000</v>
      </c>
      <c r="AR43" s="12">
        <v>0</v>
      </c>
      <c r="AS43" s="12">
        <v>0</v>
      </c>
      <c r="AT43" s="12">
        <v>267700</v>
      </c>
      <c r="AU43" s="12">
        <v>104415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1547</v>
      </c>
      <c r="BB43" s="12">
        <v>1547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f t="shared" si="0"/>
        <v>1547</v>
      </c>
      <c r="CD43" s="12">
        <v>1547</v>
      </c>
      <c r="CE43" s="12">
        <v>0</v>
      </c>
      <c r="CF43" s="12">
        <v>1547</v>
      </c>
      <c r="CG43" s="12">
        <v>773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774</v>
      </c>
      <c r="CQ43" s="12">
        <v>0</v>
      </c>
      <c r="CR43" s="12">
        <v>20308</v>
      </c>
      <c r="CS43" s="12">
        <v>988</v>
      </c>
      <c r="CT43" s="12">
        <v>0</v>
      </c>
      <c r="CU43" s="12">
        <v>242</v>
      </c>
      <c r="CV43" s="12">
        <v>746</v>
      </c>
      <c r="CW43" s="12">
        <v>1040</v>
      </c>
      <c r="CX43" s="12">
        <v>1040</v>
      </c>
      <c r="CY43" s="12">
        <v>0</v>
      </c>
      <c r="CZ43" s="12">
        <v>0</v>
      </c>
      <c r="DA43" s="12">
        <v>315</v>
      </c>
      <c r="DB43" s="12">
        <v>315</v>
      </c>
      <c r="DC43" s="12">
        <v>0</v>
      </c>
      <c r="DD43" s="12">
        <v>0</v>
      </c>
      <c r="DE43" s="12">
        <v>0</v>
      </c>
      <c r="DF43" s="12">
        <v>0</v>
      </c>
      <c r="DG43" s="12">
        <v>0</v>
      </c>
      <c r="DH43" s="12">
        <v>51093</v>
      </c>
      <c r="DI43" s="12">
        <v>48396</v>
      </c>
      <c r="DJ43" s="12">
        <v>0</v>
      </c>
      <c r="DK43" s="12">
        <v>0</v>
      </c>
      <c r="DL43" s="12">
        <v>0</v>
      </c>
      <c r="DM43" s="12">
        <v>1286</v>
      </c>
      <c r="DN43" s="12">
        <v>0</v>
      </c>
      <c r="DO43" s="12">
        <v>0</v>
      </c>
      <c r="DP43" s="12">
        <v>1411</v>
      </c>
      <c r="DQ43" s="12">
        <v>644</v>
      </c>
      <c r="DR43" s="12">
        <v>420726</v>
      </c>
      <c r="DS43" s="12">
        <v>15605</v>
      </c>
      <c r="DT43" s="12">
        <v>8809</v>
      </c>
      <c r="DU43" s="12">
        <v>538</v>
      </c>
      <c r="DV43" s="12">
        <v>395518</v>
      </c>
      <c r="DW43" s="12">
        <v>71</v>
      </c>
      <c r="DX43" s="12">
        <v>149</v>
      </c>
      <c r="DY43" s="12">
        <v>0</v>
      </c>
      <c r="DZ43" s="12">
        <f t="shared" si="1"/>
        <v>495114</v>
      </c>
      <c r="EA43" s="12">
        <v>493388</v>
      </c>
      <c r="EB43" s="12">
        <v>1726</v>
      </c>
      <c r="EC43" s="12">
        <v>773</v>
      </c>
      <c r="ED43" s="12">
        <v>0</v>
      </c>
      <c r="EE43" s="12">
        <v>0</v>
      </c>
      <c r="EF43" s="12">
        <v>0</v>
      </c>
      <c r="EG43" s="12">
        <v>123000</v>
      </c>
      <c r="EH43" s="12">
        <v>0</v>
      </c>
      <c r="EI43" s="12">
        <v>0</v>
      </c>
      <c r="EJ43" s="12">
        <v>267700</v>
      </c>
      <c r="EK43" s="12">
        <v>103641</v>
      </c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Q43" s="7"/>
      <c r="FR43" s="7"/>
      <c r="FS43" s="7"/>
      <c r="FT43" s="7"/>
      <c r="FU43" s="7"/>
      <c r="FV43" s="7"/>
      <c r="FW43" s="7"/>
      <c r="FX43" s="7"/>
      <c r="FY43" s="7"/>
      <c r="FZ43" s="7"/>
    </row>
    <row r="44" spans="1:182" ht="33" customHeight="1">
      <c r="A44" s="8" t="s">
        <v>84</v>
      </c>
      <c r="B44" s="9">
        <v>0</v>
      </c>
      <c r="C44" s="9">
        <v>2272</v>
      </c>
      <c r="D44" s="9">
        <v>1681</v>
      </c>
      <c r="E44" s="9">
        <v>327</v>
      </c>
      <c r="F44" s="9">
        <v>720</v>
      </c>
      <c r="G44" s="9">
        <v>634</v>
      </c>
      <c r="H44" s="9">
        <v>19266</v>
      </c>
      <c r="I44" s="9">
        <v>8793</v>
      </c>
      <c r="J44" s="9">
        <v>10473</v>
      </c>
      <c r="K44" s="9">
        <v>0</v>
      </c>
      <c r="L44" s="9">
        <v>21292</v>
      </c>
      <c r="M44" s="9">
        <v>0</v>
      </c>
      <c r="N44" s="9">
        <v>0</v>
      </c>
      <c r="O44" s="9">
        <v>21292</v>
      </c>
      <c r="P44" s="9">
        <v>0</v>
      </c>
      <c r="Q44" s="9">
        <v>0</v>
      </c>
      <c r="R44" s="9">
        <v>0</v>
      </c>
      <c r="S44" s="9">
        <v>196013</v>
      </c>
      <c r="T44" s="9">
        <v>173226</v>
      </c>
      <c r="U44" s="9">
        <v>0</v>
      </c>
      <c r="V44" s="9">
        <v>0</v>
      </c>
      <c r="W44" s="9">
        <v>0</v>
      </c>
      <c r="X44" s="9">
        <v>18240</v>
      </c>
      <c r="Y44" s="9">
        <v>4407</v>
      </c>
      <c r="Z44" s="9">
        <v>0</v>
      </c>
      <c r="AA44" s="9">
        <v>140</v>
      </c>
      <c r="AB44" s="9">
        <v>1239</v>
      </c>
      <c r="AC44" s="9">
        <v>3905</v>
      </c>
      <c r="AD44" s="9">
        <v>1267</v>
      </c>
      <c r="AE44" s="9">
        <v>410</v>
      </c>
      <c r="AF44" s="9">
        <v>2228</v>
      </c>
      <c r="AG44" s="9">
        <v>0</v>
      </c>
      <c r="AH44" s="9">
        <v>0</v>
      </c>
      <c r="AI44" s="9">
        <v>0</v>
      </c>
      <c r="AJ44" s="9">
        <v>0</v>
      </c>
      <c r="AK44" s="9">
        <v>245668</v>
      </c>
      <c r="AL44" s="9">
        <v>5010</v>
      </c>
      <c r="AM44" s="9">
        <v>6998</v>
      </c>
      <c r="AN44" s="9">
        <v>0</v>
      </c>
      <c r="AO44" s="9">
        <v>0</v>
      </c>
      <c r="AP44" s="9">
        <v>18240</v>
      </c>
      <c r="AQ44" s="9">
        <v>9885</v>
      </c>
      <c r="AR44" s="9">
        <v>0</v>
      </c>
      <c r="AS44" s="9">
        <v>0</v>
      </c>
      <c r="AT44" s="9">
        <v>73000</v>
      </c>
      <c r="AU44" s="9">
        <v>132535</v>
      </c>
      <c r="AV44" s="9">
        <v>0</v>
      </c>
      <c r="AW44" s="9">
        <v>720</v>
      </c>
      <c r="AX44" s="9">
        <v>0</v>
      </c>
      <c r="AY44" s="9">
        <v>720</v>
      </c>
      <c r="AZ44" s="9">
        <v>0</v>
      </c>
      <c r="BA44" s="9">
        <v>10473</v>
      </c>
      <c r="BB44" s="9">
        <v>0</v>
      </c>
      <c r="BC44" s="9">
        <v>10473</v>
      </c>
      <c r="BD44" s="9">
        <v>0</v>
      </c>
      <c r="BE44" s="9">
        <v>4281</v>
      </c>
      <c r="BF44" s="9">
        <v>0</v>
      </c>
      <c r="BG44" s="9">
        <v>0</v>
      </c>
      <c r="BH44" s="9">
        <v>4281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f t="shared" si="0"/>
        <v>15474</v>
      </c>
      <c r="CD44" s="9">
        <v>15474</v>
      </c>
      <c r="CE44" s="9">
        <v>4281</v>
      </c>
      <c r="CF44" s="9">
        <v>11193</v>
      </c>
      <c r="CG44" s="9">
        <v>5010</v>
      </c>
      <c r="CH44" s="9">
        <v>6998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3466</v>
      </c>
      <c r="CQ44" s="9">
        <v>0</v>
      </c>
      <c r="CR44" s="9">
        <v>2272</v>
      </c>
      <c r="CS44" s="9">
        <v>961</v>
      </c>
      <c r="CT44" s="9">
        <v>327</v>
      </c>
      <c r="CU44" s="9">
        <v>0</v>
      </c>
      <c r="CV44" s="9">
        <v>634</v>
      </c>
      <c r="CW44" s="9">
        <v>8793</v>
      </c>
      <c r="CX44" s="9">
        <v>8793</v>
      </c>
      <c r="CY44" s="9">
        <v>0</v>
      </c>
      <c r="CZ44" s="9">
        <v>0</v>
      </c>
      <c r="DA44" s="9">
        <v>10428</v>
      </c>
      <c r="DB44" s="9">
        <v>0</v>
      </c>
      <c r="DC44" s="9">
        <v>0</v>
      </c>
      <c r="DD44" s="9">
        <v>10428</v>
      </c>
      <c r="DE44" s="9">
        <v>0</v>
      </c>
      <c r="DF44" s="9">
        <v>0</v>
      </c>
      <c r="DG44" s="9">
        <v>0</v>
      </c>
      <c r="DH44" s="9">
        <v>196013</v>
      </c>
      <c r="DI44" s="9">
        <v>173226</v>
      </c>
      <c r="DJ44" s="9">
        <v>0</v>
      </c>
      <c r="DK44" s="9">
        <v>0</v>
      </c>
      <c r="DL44" s="9">
        <v>0</v>
      </c>
      <c r="DM44" s="9">
        <v>18240</v>
      </c>
      <c r="DN44" s="9">
        <v>4407</v>
      </c>
      <c r="DO44" s="9">
        <v>0</v>
      </c>
      <c r="DP44" s="9">
        <v>140</v>
      </c>
      <c r="DQ44" s="9">
        <v>1239</v>
      </c>
      <c r="DR44" s="9">
        <v>3905</v>
      </c>
      <c r="DS44" s="9">
        <v>1267</v>
      </c>
      <c r="DT44" s="9">
        <v>410</v>
      </c>
      <c r="DU44" s="9">
        <v>2228</v>
      </c>
      <c r="DV44" s="9">
        <v>0</v>
      </c>
      <c r="DW44" s="9">
        <v>0</v>
      </c>
      <c r="DX44" s="9">
        <v>0</v>
      </c>
      <c r="DY44" s="9">
        <v>0</v>
      </c>
      <c r="DZ44" s="9">
        <f t="shared" si="1"/>
        <v>223611</v>
      </c>
      <c r="EA44" s="9">
        <v>223115</v>
      </c>
      <c r="EB44" s="9">
        <v>496</v>
      </c>
      <c r="EC44" s="9">
        <v>0</v>
      </c>
      <c r="ED44" s="9">
        <v>0</v>
      </c>
      <c r="EE44" s="9">
        <v>0</v>
      </c>
      <c r="EF44" s="9">
        <v>18240</v>
      </c>
      <c r="EG44" s="9">
        <v>9885</v>
      </c>
      <c r="EH44" s="9">
        <v>0</v>
      </c>
      <c r="EI44" s="9">
        <v>0</v>
      </c>
      <c r="EJ44" s="9">
        <v>68800</v>
      </c>
      <c r="EK44" s="9">
        <v>126686</v>
      </c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Q44" s="7"/>
      <c r="FR44" s="7"/>
      <c r="FS44" s="7"/>
      <c r="FT44" s="7"/>
      <c r="FU44" s="7"/>
      <c r="FV44" s="7"/>
      <c r="FW44" s="7"/>
      <c r="FX44" s="7"/>
      <c r="FY44" s="7"/>
      <c r="FZ44" s="7"/>
    </row>
    <row r="45" spans="1:182" ht="33" customHeight="1">
      <c r="A45" s="8" t="s">
        <v>85</v>
      </c>
      <c r="B45" s="9">
        <v>0</v>
      </c>
      <c r="C45" s="9">
        <v>25610</v>
      </c>
      <c r="D45" s="9">
        <v>28472</v>
      </c>
      <c r="E45" s="9">
        <v>0</v>
      </c>
      <c r="F45" s="9">
        <v>28472</v>
      </c>
      <c r="G45" s="9">
        <v>0</v>
      </c>
      <c r="H45" s="9">
        <v>16142</v>
      </c>
      <c r="I45" s="9">
        <v>0</v>
      </c>
      <c r="J45" s="9">
        <v>16142</v>
      </c>
      <c r="K45" s="9">
        <v>0</v>
      </c>
      <c r="L45" s="9">
        <v>3996</v>
      </c>
      <c r="M45" s="9">
        <v>0</v>
      </c>
      <c r="N45" s="9">
        <v>0</v>
      </c>
      <c r="O45" s="9">
        <v>153</v>
      </c>
      <c r="P45" s="9">
        <v>3843</v>
      </c>
      <c r="Q45" s="9">
        <v>0</v>
      </c>
      <c r="R45" s="9">
        <v>0</v>
      </c>
      <c r="S45" s="9">
        <v>108565</v>
      </c>
      <c r="T45" s="9">
        <v>49488</v>
      </c>
      <c r="U45" s="9">
        <v>0</v>
      </c>
      <c r="V45" s="9">
        <v>0</v>
      </c>
      <c r="W45" s="9">
        <v>56536</v>
      </c>
      <c r="X45" s="9">
        <v>0</v>
      </c>
      <c r="Y45" s="9">
        <v>367</v>
      </c>
      <c r="Z45" s="9">
        <v>0</v>
      </c>
      <c r="AA45" s="9">
        <v>2174</v>
      </c>
      <c r="AB45" s="9">
        <v>319</v>
      </c>
      <c r="AC45" s="9">
        <v>205759</v>
      </c>
      <c r="AD45" s="9">
        <v>182636</v>
      </c>
      <c r="AE45" s="9">
        <v>3293</v>
      </c>
      <c r="AF45" s="9">
        <v>2109</v>
      </c>
      <c r="AG45" s="9">
        <v>0</v>
      </c>
      <c r="AH45" s="9">
        <v>17721</v>
      </c>
      <c r="AI45" s="9">
        <v>0</v>
      </c>
      <c r="AJ45" s="9">
        <v>132410</v>
      </c>
      <c r="AK45" s="9">
        <v>521273</v>
      </c>
      <c r="AL45" s="9">
        <v>85783</v>
      </c>
      <c r="AM45" s="9">
        <v>8994</v>
      </c>
      <c r="AN45" s="9">
        <v>0</v>
      </c>
      <c r="AO45" s="9">
        <v>0</v>
      </c>
      <c r="AP45" s="9">
        <v>0</v>
      </c>
      <c r="AQ45" s="9">
        <v>26260</v>
      </c>
      <c r="AR45" s="9">
        <v>2309</v>
      </c>
      <c r="AS45" s="9">
        <v>0</v>
      </c>
      <c r="AT45" s="9">
        <v>113200</v>
      </c>
      <c r="AU45" s="9">
        <v>284727</v>
      </c>
      <c r="AV45" s="9">
        <v>0</v>
      </c>
      <c r="AW45" s="9">
        <v>1870</v>
      </c>
      <c r="AX45" s="9">
        <v>0</v>
      </c>
      <c r="AY45" s="9">
        <v>1870</v>
      </c>
      <c r="AZ45" s="9">
        <v>0</v>
      </c>
      <c r="BA45" s="9">
        <v>16142</v>
      </c>
      <c r="BB45" s="9">
        <v>0</v>
      </c>
      <c r="BC45" s="9">
        <v>16142</v>
      </c>
      <c r="BD45" s="9">
        <v>0</v>
      </c>
      <c r="BE45" s="9">
        <v>3528</v>
      </c>
      <c r="BF45" s="9">
        <v>0</v>
      </c>
      <c r="BG45" s="9">
        <v>0</v>
      </c>
      <c r="BH45" s="9">
        <v>0</v>
      </c>
      <c r="BI45" s="9">
        <v>3528</v>
      </c>
      <c r="BJ45" s="9">
        <v>0</v>
      </c>
      <c r="BK45" s="9">
        <v>0</v>
      </c>
      <c r="BL45" s="9">
        <v>56536</v>
      </c>
      <c r="BM45" s="9">
        <v>0</v>
      </c>
      <c r="BN45" s="9">
        <v>0</v>
      </c>
      <c r="BO45" s="9">
        <v>0</v>
      </c>
      <c r="BP45" s="9">
        <v>56536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182658</v>
      </c>
      <c r="BW45" s="9">
        <v>179980</v>
      </c>
      <c r="BX45" s="9">
        <v>2678</v>
      </c>
      <c r="BY45" s="9">
        <v>0</v>
      </c>
      <c r="BZ45" s="9">
        <v>0</v>
      </c>
      <c r="CA45" s="9">
        <v>0</v>
      </c>
      <c r="CB45" s="9">
        <v>0</v>
      </c>
      <c r="CC45" s="9">
        <f t="shared" si="0"/>
        <v>260734</v>
      </c>
      <c r="CD45" s="9">
        <v>260734</v>
      </c>
      <c r="CE45" s="9">
        <v>244592</v>
      </c>
      <c r="CF45" s="9">
        <v>16142</v>
      </c>
      <c r="CG45" s="9">
        <v>85783</v>
      </c>
      <c r="CH45" s="9">
        <v>8994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113200</v>
      </c>
      <c r="CP45" s="9">
        <v>52757</v>
      </c>
      <c r="CQ45" s="9">
        <v>0</v>
      </c>
      <c r="CR45" s="9">
        <v>25610</v>
      </c>
      <c r="CS45" s="9">
        <v>26602</v>
      </c>
      <c r="CT45" s="9">
        <v>0</v>
      </c>
      <c r="CU45" s="9">
        <v>26602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468</v>
      </c>
      <c r="DB45" s="9">
        <v>0</v>
      </c>
      <c r="DC45" s="9">
        <v>0</v>
      </c>
      <c r="DD45" s="9">
        <v>153</v>
      </c>
      <c r="DE45" s="9">
        <v>315</v>
      </c>
      <c r="DF45" s="9">
        <v>0</v>
      </c>
      <c r="DG45" s="9">
        <v>0</v>
      </c>
      <c r="DH45" s="9">
        <v>52029</v>
      </c>
      <c r="DI45" s="9">
        <v>49488</v>
      </c>
      <c r="DJ45" s="9">
        <v>0</v>
      </c>
      <c r="DK45" s="9">
        <v>0</v>
      </c>
      <c r="DL45" s="9">
        <v>0</v>
      </c>
      <c r="DM45" s="9">
        <v>0</v>
      </c>
      <c r="DN45" s="9">
        <v>367</v>
      </c>
      <c r="DO45" s="9">
        <v>0</v>
      </c>
      <c r="DP45" s="9">
        <v>2174</v>
      </c>
      <c r="DQ45" s="9">
        <v>319</v>
      </c>
      <c r="DR45" s="9">
        <v>23101</v>
      </c>
      <c r="DS45" s="9">
        <v>2656</v>
      </c>
      <c r="DT45" s="9">
        <v>615</v>
      </c>
      <c r="DU45" s="9">
        <v>2109</v>
      </c>
      <c r="DV45" s="9">
        <v>0</v>
      </c>
      <c r="DW45" s="9">
        <v>17721</v>
      </c>
      <c r="DX45" s="9">
        <v>0</v>
      </c>
      <c r="DY45" s="9">
        <v>132410</v>
      </c>
      <c r="DZ45" s="9">
        <f t="shared" si="1"/>
        <v>260539</v>
      </c>
      <c r="EA45" s="9">
        <v>233469</v>
      </c>
      <c r="EB45" s="9">
        <v>27070</v>
      </c>
      <c r="EC45" s="9">
        <v>0</v>
      </c>
      <c r="ED45" s="9">
        <v>0</v>
      </c>
      <c r="EE45" s="9">
        <v>0</v>
      </c>
      <c r="EF45" s="9">
        <v>0</v>
      </c>
      <c r="EG45" s="9">
        <v>26260</v>
      </c>
      <c r="EH45" s="9">
        <v>2309</v>
      </c>
      <c r="EI45" s="9">
        <v>0</v>
      </c>
      <c r="EJ45" s="9">
        <v>0</v>
      </c>
      <c r="EK45" s="9">
        <v>231970</v>
      </c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Q45" s="7"/>
      <c r="FR45" s="7"/>
      <c r="FS45" s="7"/>
      <c r="FT45" s="7"/>
      <c r="FU45" s="7"/>
      <c r="FV45" s="7"/>
      <c r="FW45" s="7"/>
      <c r="FX45" s="7"/>
      <c r="FY45" s="7"/>
      <c r="FZ45" s="7"/>
    </row>
    <row r="46" spans="1:182" ht="33" customHeight="1">
      <c r="A46" s="8" t="s">
        <v>86</v>
      </c>
      <c r="B46" s="9">
        <v>0</v>
      </c>
      <c r="C46" s="9">
        <v>924</v>
      </c>
      <c r="D46" s="9">
        <v>89121</v>
      </c>
      <c r="E46" s="9">
        <v>24405</v>
      </c>
      <c r="F46" s="9">
        <v>62965</v>
      </c>
      <c r="G46" s="9">
        <v>1751</v>
      </c>
      <c r="H46" s="9">
        <v>17602</v>
      </c>
      <c r="I46" s="9">
        <v>3652</v>
      </c>
      <c r="J46" s="9">
        <v>13950</v>
      </c>
      <c r="K46" s="9">
        <v>0</v>
      </c>
      <c r="L46" s="9">
        <v>44662</v>
      </c>
      <c r="M46" s="9">
        <v>19646</v>
      </c>
      <c r="N46" s="9">
        <v>0</v>
      </c>
      <c r="O46" s="9">
        <v>20285</v>
      </c>
      <c r="P46" s="9">
        <v>4731</v>
      </c>
      <c r="Q46" s="9">
        <v>0</v>
      </c>
      <c r="R46" s="9">
        <v>19855</v>
      </c>
      <c r="S46" s="9">
        <v>52464</v>
      </c>
      <c r="T46" s="9">
        <v>52464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28602</v>
      </c>
      <c r="AC46" s="9">
        <v>29330</v>
      </c>
      <c r="AD46" s="9">
        <v>698</v>
      </c>
      <c r="AE46" s="9">
        <v>4378</v>
      </c>
      <c r="AF46" s="9">
        <v>0</v>
      </c>
      <c r="AG46" s="9">
        <v>23172</v>
      </c>
      <c r="AH46" s="9">
        <v>1082</v>
      </c>
      <c r="AI46" s="9">
        <v>0</v>
      </c>
      <c r="AJ46" s="9">
        <v>0</v>
      </c>
      <c r="AK46" s="9">
        <v>282560</v>
      </c>
      <c r="AL46" s="9">
        <v>53147</v>
      </c>
      <c r="AM46" s="9">
        <v>49215</v>
      </c>
      <c r="AN46" s="9">
        <v>0</v>
      </c>
      <c r="AO46" s="9">
        <v>2231</v>
      </c>
      <c r="AP46" s="9">
        <v>0</v>
      </c>
      <c r="AQ46" s="9">
        <v>0</v>
      </c>
      <c r="AR46" s="9">
        <v>0</v>
      </c>
      <c r="AS46" s="9">
        <v>31</v>
      </c>
      <c r="AT46" s="9">
        <v>107200</v>
      </c>
      <c r="AU46" s="9">
        <v>70736</v>
      </c>
      <c r="AV46" s="9">
        <v>0</v>
      </c>
      <c r="AW46" s="9">
        <v>64405</v>
      </c>
      <c r="AX46" s="9">
        <v>24405</v>
      </c>
      <c r="AY46" s="9">
        <v>40000</v>
      </c>
      <c r="AZ46" s="9">
        <v>0</v>
      </c>
      <c r="BA46" s="9">
        <v>9090</v>
      </c>
      <c r="BB46" s="9">
        <v>0</v>
      </c>
      <c r="BC46" s="9">
        <v>9090</v>
      </c>
      <c r="BD46" s="9">
        <v>0</v>
      </c>
      <c r="BE46" s="9">
        <v>3654</v>
      </c>
      <c r="BF46" s="9">
        <v>0</v>
      </c>
      <c r="BG46" s="9">
        <v>0</v>
      </c>
      <c r="BH46" s="9">
        <v>0</v>
      </c>
      <c r="BI46" s="9">
        <v>3654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26103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f t="shared" si="0"/>
        <v>103252</v>
      </c>
      <c r="CD46" s="9">
        <v>103252</v>
      </c>
      <c r="CE46" s="9">
        <v>38847</v>
      </c>
      <c r="CF46" s="9">
        <v>64405</v>
      </c>
      <c r="CG46" s="9">
        <v>53147</v>
      </c>
      <c r="CH46" s="9">
        <v>22627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15100</v>
      </c>
      <c r="CP46" s="9">
        <v>12378</v>
      </c>
      <c r="CQ46" s="9">
        <v>0</v>
      </c>
      <c r="CR46" s="9">
        <v>924</v>
      </c>
      <c r="CS46" s="9">
        <v>24716</v>
      </c>
      <c r="CT46" s="9">
        <v>0</v>
      </c>
      <c r="CU46" s="9">
        <v>22965</v>
      </c>
      <c r="CV46" s="9">
        <v>1751</v>
      </c>
      <c r="CW46" s="9">
        <v>8512</v>
      </c>
      <c r="CX46" s="9">
        <v>3652</v>
      </c>
      <c r="CY46" s="9">
        <v>4860</v>
      </c>
      <c r="CZ46" s="9">
        <v>0</v>
      </c>
      <c r="DA46" s="9">
        <v>20875</v>
      </c>
      <c r="DB46" s="9">
        <v>19646</v>
      </c>
      <c r="DC46" s="9">
        <v>0</v>
      </c>
      <c r="DD46" s="9">
        <v>152</v>
      </c>
      <c r="DE46" s="9">
        <v>1077</v>
      </c>
      <c r="DF46" s="9">
        <v>0</v>
      </c>
      <c r="DG46" s="9">
        <v>19855</v>
      </c>
      <c r="DH46" s="9">
        <v>52464</v>
      </c>
      <c r="DI46" s="9">
        <v>52464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2499</v>
      </c>
      <c r="DR46" s="9">
        <v>29330</v>
      </c>
      <c r="DS46" s="9">
        <v>698</v>
      </c>
      <c r="DT46" s="9">
        <v>4378</v>
      </c>
      <c r="DU46" s="9">
        <v>0</v>
      </c>
      <c r="DV46" s="9">
        <v>23172</v>
      </c>
      <c r="DW46" s="9">
        <v>1082</v>
      </c>
      <c r="DX46" s="9">
        <v>0</v>
      </c>
      <c r="DY46" s="9">
        <v>0</v>
      </c>
      <c r="DZ46" s="9">
        <f t="shared" si="1"/>
        <v>159175</v>
      </c>
      <c r="EA46" s="9">
        <v>112912</v>
      </c>
      <c r="EB46" s="9">
        <v>46263</v>
      </c>
      <c r="EC46" s="9">
        <v>26588</v>
      </c>
      <c r="ED46" s="9">
        <v>0</v>
      </c>
      <c r="EE46" s="9">
        <v>2231</v>
      </c>
      <c r="EF46" s="9">
        <v>0</v>
      </c>
      <c r="EG46" s="9">
        <v>0</v>
      </c>
      <c r="EH46" s="9">
        <v>0</v>
      </c>
      <c r="EI46" s="9">
        <v>31</v>
      </c>
      <c r="EJ46" s="9">
        <v>72000</v>
      </c>
      <c r="EK46" s="9">
        <v>58325</v>
      </c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Q46" s="7"/>
      <c r="FR46" s="7"/>
      <c r="FS46" s="7"/>
      <c r="FT46" s="7"/>
      <c r="FU46" s="7"/>
      <c r="FV46" s="7"/>
      <c r="FW46" s="7"/>
      <c r="FX46" s="7"/>
      <c r="FY46" s="7"/>
      <c r="FZ46" s="7"/>
    </row>
    <row r="47" spans="1:182" ht="33" customHeight="1">
      <c r="A47" s="8" t="s">
        <v>87</v>
      </c>
      <c r="B47" s="9">
        <v>0</v>
      </c>
      <c r="C47" s="9">
        <v>31692</v>
      </c>
      <c r="D47" s="9">
        <v>2487</v>
      </c>
      <c r="E47" s="9">
        <v>0</v>
      </c>
      <c r="F47" s="9">
        <v>1007</v>
      </c>
      <c r="G47" s="9">
        <v>1480</v>
      </c>
      <c r="H47" s="9">
        <v>21858</v>
      </c>
      <c r="I47" s="9">
        <v>16050</v>
      </c>
      <c r="J47" s="9">
        <v>5808</v>
      </c>
      <c r="K47" s="9">
        <v>0</v>
      </c>
      <c r="L47" s="9">
        <v>135465</v>
      </c>
      <c r="M47" s="9">
        <v>1811</v>
      </c>
      <c r="N47" s="9">
        <v>0</v>
      </c>
      <c r="O47" s="9">
        <v>75109</v>
      </c>
      <c r="P47" s="9">
        <v>58545</v>
      </c>
      <c r="Q47" s="9">
        <v>0</v>
      </c>
      <c r="R47" s="9">
        <v>5978</v>
      </c>
      <c r="S47" s="9">
        <v>336456</v>
      </c>
      <c r="T47" s="9">
        <v>319987</v>
      </c>
      <c r="U47" s="9">
        <v>0</v>
      </c>
      <c r="V47" s="9">
        <v>0</v>
      </c>
      <c r="W47" s="9">
        <v>832</v>
      </c>
      <c r="X47" s="9">
        <v>197</v>
      </c>
      <c r="Y47" s="9">
        <v>1400</v>
      </c>
      <c r="Z47" s="9">
        <v>0</v>
      </c>
      <c r="AA47" s="9">
        <v>2519</v>
      </c>
      <c r="AB47" s="9">
        <v>22525</v>
      </c>
      <c r="AC47" s="9">
        <v>70520</v>
      </c>
      <c r="AD47" s="9">
        <v>8799</v>
      </c>
      <c r="AE47" s="9">
        <v>17103</v>
      </c>
      <c r="AF47" s="9">
        <v>5051</v>
      </c>
      <c r="AG47" s="9">
        <v>27771</v>
      </c>
      <c r="AH47" s="9">
        <v>8456</v>
      </c>
      <c r="AI47" s="9">
        <v>3340</v>
      </c>
      <c r="AJ47" s="9">
        <v>0</v>
      </c>
      <c r="AK47" s="9">
        <v>626981</v>
      </c>
      <c r="AL47" s="9">
        <v>13722</v>
      </c>
      <c r="AM47" s="9">
        <v>26426</v>
      </c>
      <c r="AN47" s="9">
        <v>0</v>
      </c>
      <c r="AO47" s="9">
        <v>180</v>
      </c>
      <c r="AP47" s="9">
        <v>0</v>
      </c>
      <c r="AQ47" s="9">
        <v>3357</v>
      </c>
      <c r="AR47" s="9">
        <v>96</v>
      </c>
      <c r="AS47" s="9">
        <v>0</v>
      </c>
      <c r="AT47" s="9">
        <v>201800</v>
      </c>
      <c r="AU47" s="9">
        <v>381400</v>
      </c>
      <c r="AV47" s="9">
        <v>0</v>
      </c>
      <c r="AW47" s="9">
        <v>758</v>
      </c>
      <c r="AX47" s="9">
        <v>0</v>
      </c>
      <c r="AY47" s="9">
        <v>758</v>
      </c>
      <c r="AZ47" s="9">
        <v>0</v>
      </c>
      <c r="BA47" s="9">
        <v>5472</v>
      </c>
      <c r="BB47" s="9">
        <v>0</v>
      </c>
      <c r="BC47" s="9">
        <v>5472</v>
      </c>
      <c r="BD47" s="9">
        <v>0</v>
      </c>
      <c r="BE47" s="9">
        <v>15791</v>
      </c>
      <c r="BF47" s="9">
        <v>0</v>
      </c>
      <c r="BG47" s="9">
        <v>0</v>
      </c>
      <c r="BH47" s="9">
        <v>0</v>
      </c>
      <c r="BI47" s="9">
        <v>15791</v>
      </c>
      <c r="BJ47" s="9">
        <v>0</v>
      </c>
      <c r="BK47" s="9">
        <v>0</v>
      </c>
      <c r="BL47" s="9">
        <v>24000</v>
      </c>
      <c r="BM47" s="9">
        <v>24000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f t="shared" si="0"/>
        <v>46021</v>
      </c>
      <c r="CD47" s="9">
        <v>46021</v>
      </c>
      <c r="CE47" s="9">
        <v>24000</v>
      </c>
      <c r="CF47" s="9">
        <v>22021</v>
      </c>
      <c r="CG47" s="9">
        <v>13722</v>
      </c>
      <c r="CH47" s="9">
        <v>18120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14179</v>
      </c>
      <c r="CQ47" s="9">
        <v>0</v>
      </c>
      <c r="CR47" s="9">
        <v>31692</v>
      </c>
      <c r="CS47" s="9">
        <v>1729</v>
      </c>
      <c r="CT47" s="9">
        <v>0</v>
      </c>
      <c r="CU47" s="9">
        <v>249</v>
      </c>
      <c r="CV47" s="9">
        <v>1480</v>
      </c>
      <c r="CW47" s="9">
        <v>16386</v>
      </c>
      <c r="CX47" s="9">
        <v>16050</v>
      </c>
      <c r="CY47" s="9">
        <v>336</v>
      </c>
      <c r="CZ47" s="9">
        <v>0</v>
      </c>
      <c r="DA47" s="9">
        <v>80107</v>
      </c>
      <c r="DB47" s="9">
        <v>1811</v>
      </c>
      <c r="DC47" s="9">
        <v>0</v>
      </c>
      <c r="DD47" s="9">
        <v>48042</v>
      </c>
      <c r="DE47" s="9">
        <v>30254</v>
      </c>
      <c r="DF47" s="9">
        <v>0</v>
      </c>
      <c r="DG47" s="9">
        <v>5978</v>
      </c>
      <c r="DH47" s="9">
        <v>310866</v>
      </c>
      <c r="DI47" s="9">
        <v>295987</v>
      </c>
      <c r="DJ47" s="9">
        <v>0</v>
      </c>
      <c r="DK47" s="9">
        <v>0</v>
      </c>
      <c r="DL47" s="9">
        <v>832</v>
      </c>
      <c r="DM47" s="9">
        <v>197</v>
      </c>
      <c r="DN47" s="9">
        <v>1400</v>
      </c>
      <c r="DO47" s="9">
        <v>0</v>
      </c>
      <c r="DP47" s="9">
        <v>2519</v>
      </c>
      <c r="DQ47" s="9">
        <v>22525</v>
      </c>
      <c r="DR47" s="9">
        <v>70520</v>
      </c>
      <c r="DS47" s="9">
        <v>8799</v>
      </c>
      <c r="DT47" s="9">
        <v>17103</v>
      </c>
      <c r="DU47" s="9">
        <v>5051</v>
      </c>
      <c r="DV47" s="9">
        <v>27771</v>
      </c>
      <c r="DW47" s="9">
        <v>8456</v>
      </c>
      <c r="DX47" s="9">
        <v>3340</v>
      </c>
      <c r="DY47" s="9">
        <v>0</v>
      </c>
      <c r="DZ47" s="9">
        <f t="shared" si="1"/>
        <v>539803</v>
      </c>
      <c r="EA47" s="9">
        <v>471983</v>
      </c>
      <c r="EB47" s="9">
        <v>67820</v>
      </c>
      <c r="EC47" s="9">
        <v>8306</v>
      </c>
      <c r="ED47" s="9">
        <v>0</v>
      </c>
      <c r="EE47" s="9">
        <v>180</v>
      </c>
      <c r="EF47" s="9">
        <v>0</v>
      </c>
      <c r="EG47" s="9">
        <v>3357</v>
      </c>
      <c r="EH47" s="9">
        <v>96</v>
      </c>
      <c r="EI47" s="9">
        <v>0</v>
      </c>
      <c r="EJ47" s="9">
        <v>163100</v>
      </c>
      <c r="EK47" s="9">
        <v>364764</v>
      </c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Q47" s="7"/>
      <c r="FR47" s="7"/>
      <c r="FS47" s="7"/>
      <c r="FT47" s="7"/>
      <c r="FU47" s="7"/>
      <c r="FV47" s="7"/>
      <c r="FW47" s="7"/>
      <c r="FX47" s="7"/>
      <c r="FY47" s="7"/>
      <c r="FZ47" s="7"/>
    </row>
    <row r="48" spans="1:182" ht="33" customHeight="1">
      <c r="A48" s="72" t="s">
        <v>88</v>
      </c>
      <c r="B48" s="12">
        <v>0</v>
      </c>
      <c r="C48" s="12">
        <v>3580</v>
      </c>
      <c r="D48" s="12">
        <v>14830</v>
      </c>
      <c r="E48" s="12">
        <v>10000</v>
      </c>
      <c r="F48" s="12">
        <v>4481</v>
      </c>
      <c r="G48" s="12">
        <v>349</v>
      </c>
      <c r="H48" s="12">
        <v>11546</v>
      </c>
      <c r="I48" s="12">
        <v>0</v>
      </c>
      <c r="J48" s="12">
        <v>11546</v>
      </c>
      <c r="K48" s="12">
        <v>0</v>
      </c>
      <c r="L48" s="12">
        <v>97326</v>
      </c>
      <c r="M48" s="12">
        <v>4754</v>
      </c>
      <c r="N48" s="12">
        <v>5399</v>
      </c>
      <c r="O48" s="12">
        <v>17460</v>
      </c>
      <c r="P48" s="12">
        <v>69713</v>
      </c>
      <c r="Q48" s="12">
        <v>0</v>
      </c>
      <c r="R48" s="12">
        <v>4450</v>
      </c>
      <c r="S48" s="12">
        <v>181096</v>
      </c>
      <c r="T48" s="12">
        <v>3819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177277</v>
      </c>
      <c r="AB48" s="12">
        <v>4127</v>
      </c>
      <c r="AC48" s="12">
        <v>10937</v>
      </c>
      <c r="AD48" s="12">
        <v>994</v>
      </c>
      <c r="AE48" s="12">
        <v>4891</v>
      </c>
      <c r="AF48" s="12">
        <v>0</v>
      </c>
      <c r="AG48" s="12">
        <v>1490</v>
      </c>
      <c r="AH48" s="12">
        <v>3562</v>
      </c>
      <c r="AI48" s="12">
        <v>0</v>
      </c>
      <c r="AJ48" s="12">
        <v>0</v>
      </c>
      <c r="AK48" s="12">
        <v>327892</v>
      </c>
      <c r="AL48" s="12">
        <v>58823</v>
      </c>
      <c r="AM48" s="12">
        <v>53571</v>
      </c>
      <c r="AN48" s="12">
        <v>0</v>
      </c>
      <c r="AO48" s="12">
        <v>431</v>
      </c>
      <c r="AP48" s="12">
        <v>3580</v>
      </c>
      <c r="AQ48" s="12">
        <v>0</v>
      </c>
      <c r="AR48" s="12">
        <v>1163</v>
      </c>
      <c r="AS48" s="12">
        <v>0</v>
      </c>
      <c r="AT48" s="12">
        <v>110500</v>
      </c>
      <c r="AU48" s="12">
        <v>99824</v>
      </c>
      <c r="AV48" s="12">
        <v>0</v>
      </c>
      <c r="AW48" s="12">
        <v>1473</v>
      </c>
      <c r="AX48" s="12">
        <v>0</v>
      </c>
      <c r="AY48" s="12">
        <v>1473</v>
      </c>
      <c r="AZ48" s="12">
        <v>0</v>
      </c>
      <c r="BA48" s="12">
        <v>8366</v>
      </c>
      <c r="BB48" s="12">
        <v>0</v>
      </c>
      <c r="BC48" s="12">
        <v>8366</v>
      </c>
      <c r="BD48" s="12">
        <v>0</v>
      </c>
      <c r="BE48" s="12">
        <v>48878</v>
      </c>
      <c r="BF48" s="12">
        <v>678</v>
      </c>
      <c r="BG48" s="12">
        <v>0</v>
      </c>
      <c r="BH48" s="12">
        <v>0</v>
      </c>
      <c r="BI48" s="12">
        <v>48200</v>
      </c>
      <c r="BJ48" s="12">
        <v>0</v>
      </c>
      <c r="BK48" s="12">
        <v>0</v>
      </c>
      <c r="BL48" s="12">
        <v>152092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152092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f t="shared" si="0"/>
        <v>210809</v>
      </c>
      <c r="CD48" s="12">
        <v>210809</v>
      </c>
      <c r="CE48" s="12">
        <v>200292</v>
      </c>
      <c r="CF48" s="12">
        <v>10517</v>
      </c>
      <c r="CG48" s="12">
        <v>58823</v>
      </c>
      <c r="CH48" s="12">
        <v>36260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104700</v>
      </c>
      <c r="CP48" s="12">
        <v>11026</v>
      </c>
      <c r="CQ48" s="12">
        <v>0</v>
      </c>
      <c r="CR48" s="12">
        <v>3580</v>
      </c>
      <c r="CS48" s="12">
        <v>13357</v>
      </c>
      <c r="CT48" s="12">
        <v>10000</v>
      </c>
      <c r="CU48" s="12">
        <v>3008</v>
      </c>
      <c r="CV48" s="12">
        <v>349</v>
      </c>
      <c r="CW48" s="12">
        <v>3180</v>
      </c>
      <c r="CX48" s="12">
        <v>0</v>
      </c>
      <c r="CY48" s="12">
        <v>3180</v>
      </c>
      <c r="CZ48" s="12">
        <v>0</v>
      </c>
      <c r="DA48" s="12">
        <v>43556</v>
      </c>
      <c r="DB48" s="12">
        <v>4076</v>
      </c>
      <c r="DC48" s="12">
        <v>5399</v>
      </c>
      <c r="DD48" s="12">
        <v>12568</v>
      </c>
      <c r="DE48" s="12">
        <v>21513</v>
      </c>
      <c r="DF48" s="12">
        <v>0</v>
      </c>
      <c r="DG48" s="12">
        <v>4450</v>
      </c>
      <c r="DH48" s="12">
        <v>29004</v>
      </c>
      <c r="DI48" s="12">
        <v>3819</v>
      </c>
      <c r="DJ48" s="12">
        <v>0</v>
      </c>
      <c r="DK48" s="12">
        <v>0</v>
      </c>
      <c r="DL48" s="12">
        <v>0</v>
      </c>
      <c r="DM48" s="12">
        <v>0</v>
      </c>
      <c r="DN48" s="12">
        <v>0</v>
      </c>
      <c r="DO48" s="12">
        <v>0</v>
      </c>
      <c r="DP48" s="12">
        <v>25185</v>
      </c>
      <c r="DQ48" s="12">
        <v>4127</v>
      </c>
      <c r="DR48" s="12">
        <v>10937</v>
      </c>
      <c r="DS48" s="12">
        <v>994</v>
      </c>
      <c r="DT48" s="12">
        <v>4891</v>
      </c>
      <c r="DU48" s="12">
        <v>0</v>
      </c>
      <c r="DV48" s="12">
        <v>1490</v>
      </c>
      <c r="DW48" s="12">
        <v>3562</v>
      </c>
      <c r="DX48" s="12">
        <v>0</v>
      </c>
      <c r="DY48" s="12">
        <v>0</v>
      </c>
      <c r="DZ48" s="12">
        <f t="shared" si="1"/>
        <v>112191</v>
      </c>
      <c r="EA48" s="12">
        <v>85924</v>
      </c>
      <c r="EB48" s="12">
        <v>26267</v>
      </c>
      <c r="EC48" s="12">
        <v>17311</v>
      </c>
      <c r="ED48" s="12">
        <v>0</v>
      </c>
      <c r="EE48" s="12">
        <v>431</v>
      </c>
      <c r="EF48" s="12">
        <v>3580</v>
      </c>
      <c r="EG48" s="12">
        <v>0</v>
      </c>
      <c r="EH48" s="12">
        <v>1163</v>
      </c>
      <c r="EI48" s="12">
        <v>0</v>
      </c>
      <c r="EJ48" s="12">
        <v>1000</v>
      </c>
      <c r="EK48" s="12">
        <v>88706</v>
      </c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Q48" s="7"/>
      <c r="FR48" s="7"/>
      <c r="FS48" s="7"/>
      <c r="FT48" s="7"/>
      <c r="FU48" s="7"/>
      <c r="FV48" s="7"/>
      <c r="FW48" s="7"/>
      <c r="FX48" s="7"/>
      <c r="FY48" s="7"/>
      <c r="FZ48" s="7"/>
    </row>
    <row r="49" spans="1:182" ht="33" customHeight="1">
      <c r="A49" s="8" t="s">
        <v>89</v>
      </c>
      <c r="B49" s="9">
        <v>0</v>
      </c>
      <c r="C49" s="9">
        <v>27202</v>
      </c>
      <c r="D49" s="9">
        <v>58973</v>
      </c>
      <c r="E49" s="9">
        <v>0</v>
      </c>
      <c r="F49" s="9">
        <v>57644</v>
      </c>
      <c r="G49" s="9">
        <v>1329</v>
      </c>
      <c r="H49" s="9">
        <v>27420</v>
      </c>
      <c r="I49" s="9">
        <v>544</v>
      </c>
      <c r="J49" s="9">
        <v>26876</v>
      </c>
      <c r="K49" s="9">
        <v>0</v>
      </c>
      <c r="L49" s="9">
        <v>120267</v>
      </c>
      <c r="M49" s="9">
        <v>2148</v>
      </c>
      <c r="N49" s="9">
        <v>0</v>
      </c>
      <c r="O49" s="9">
        <v>118119</v>
      </c>
      <c r="P49" s="9">
        <v>0</v>
      </c>
      <c r="Q49" s="9">
        <v>0</v>
      </c>
      <c r="R49" s="9">
        <v>4030</v>
      </c>
      <c r="S49" s="9">
        <v>92315</v>
      </c>
      <c r="T49" s="9">
        <v>91614</v>
      </c>
      <c r="U49" s="9">
        <v>500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201</v>
      </c>
      <c r="AB49" s="9">
        <v>19447</v>
      </c>
      <c r="AC49" s="9">
        <v>24541</v>
      </c>
      <c r="AD49" s="9">
        <v>10814</v>
      </c>
      <c r="AE49" s="9">
        <v>924</v>
      </c>
      <c r="AF49" s="9">
        <v>0</v>
      </c>
      <c r="AG49" s="9">
        <v>10303</v>
      </c>
      <c r="AH49" s="9">
        <v>0</v>
      </c>
      <c r="AI49" s="9">
        <v>0</v>
      </c>
      <c r="AJ49" s="9">
        <v>0</v>
      </c>
      <c r="AK49" s="9">
        <v>374195</v>
      </c>
      <c r="AL49" s="9">
        <v>8958</v>
      </c>
      <c r="AM49" s="9">
        <v>17090</v>
      </c>
      <c r="AN49" s="9">
        <v>0</v>
      </c>
      <c r="AO49" s="9">
        <v>2228</v>
      </c>
      <c r="AP49" s="9">
        <v>0</v>
      </c>
      <c r="AQ49" s="9">
        <v>12333</v>
      </c>
      <c r="AR49" s="9">
        <v>0</v>
      </c>
      <c r="AS49" s="9">
        <v>0</v>
      </c>
      <c r="AT49" s="9">
        <v>27700</v>
      </c>
      <c r="AU49" s="9">
        <v>305886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26876</v>
      </c>
      <c r="BB49" s="9">
        <v>0</v>
      </c>
      <c r="BC49" s="9">
        <v>26876</v>
      </c>
      <c r="BD49" s="9">
        <v>0</v>
      </c>
      <c r="BE49" s="9">
        <v>467</v>
      </c>
      <c r="BF49" s="9">
        <v>0</v>
      </c>
      <c r="BG49" s="9">
        <v>0</v>
      </c>
      <c r="BH49" s="9">
        <v>467</v>
      </c>
      <c r="BI49" s="9">
        <v>0</v>
      </c>
      <c r="BJ49" s="9">
        <v>0</v>
      </c>
      <c r="BK49" s="9">
        <v>2717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f t="shared" si="0"/>
        <v>30060</v>
      </c>
      <c r="CD49" s="9">
        <v>30060</v>
      </c>
      <c r="CE49" s="9">
        <v>3184</v>
      </c>
      <c r="CF49" s="9">
        <v>26876</v>
      </c>
      <c r="CG49" s="9">
        <v>8958</v>
      </c>
      <c r="CH49" s="9">
        <v>12136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0</v>
      </c>
      <c r="CP49" s="9">
        <v>8966</v>
      </c>
      <c r="CQ49" s="9">
        <v>0</v>
      </c>
      <c r="CR49" s="9">
        <v>27202</v>
      </c>
      <c r="CS49" s="9">
        <v>58973</v>
      </c>
      <c r="CT49" s="9">
        <v>0</v>
      </c>
      <c r="CU49" s="9">
        <v>57644</v>
      </c>
      <c r="CV49" s="9">
        <v>1329</v>
      </c>
      <c r="CW49" s="9">
        <v>544</v>
      </c>
      <c r="CX49" s="9">
        <v>544</v>
      </c>
      <c r="CY49" s="9">
        <v>0</v>
      </c>
      <c r="CZ49" s="9">
        <v>0</v>
      </c>
      <c r="DA49" s="9">
        <v>12188</v>
      </c>
      <c r="DB49" s="9">
        <v>2148</v>
      </c>
      <c r="DC49" s="9">
        <v>0</v>
      </c>
      <c r="DD49" s="9">
        <v>10040</v>
      </c>
      <c r="DE49" s="9">
        <v>0</v>
      </c>
      <c r="DF49" s="9">
        <v>0</v>
      </c>
      <c r="DG49" s="9">
        <v>1313</v>
      </c>
      <c r="DH49" s="9">
        <v>91815</v>
      </c>
      <c r="DI49" s="9">
        <v>91614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201</v>
      </c>
      <c r="DQ49" s="9">
        <v>19447</v>
      </c>
      <c r="DR49" s="9">
        <v>24541</v>
      </c>
      <c r="DS49" s="9">
        <v>10814</v>
      </c>
      <c r="DT49" s="9">
        <v>924</v>
      </c>
      <c r="DU49" s="9">
        <v>0</v>
      </c>
      <c r="DV49" s="9">
        <v>10303</v>
      </c>
      <c r="DW49" s="9">
        <v>0</v>
      </c>
      <c r="DX49" s="9">
        <v>0</v>
      </c>
      <c r="DY49" s="9">
        <v>0</v>
      </c>
      <c r="DZ49" s="9">
        <f t="shared" si="1"/>
        <v>236023</v>
      </c>
      <c r="EA49" s="9">
        <v>174093</v>
      </c>
      <c r="EB49" s="9">
        <v>61930</v>
      </c>
      <c r="EC49" s="9">
        <v>4954</v>
      </c>
      <c r="ED49" s="9">
        <v>0</v>
      </c>
      <c r="EE49" s="9">
        <v>1634</v>
      </c>
      <c r="EF49" s="9">
        <v>0</v>
      </c>
      <c r="EG49" s="9">
        <v>12333</v>
      </c>
      <c r="EH49" s="9">
        <v>0</v>
      </c>
      <c r="EI49" s="9">
        <v>0</v>
      </c>
      <c r="EJ49" s="9">
        <v>21100</v>
      </c>
      <c r="EK49" s="9">
        <v>196002</v>
      </c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Q49" s="7"/>
      <c r="FR49" s="7"/>
      <c r="FS49" s="7"/>
      <c r="FT49" s="7"/>
      <c r="FU49" s="7"/>
      <c r="FV49" s="7"/>
      <c r="FW49" s="7"/>
      <c r="FX49" s="7"/>
      <c r="FY49" s="7"/>
      <c r="FZ49" s="7"/>
    </row>
    <row r="50" spans="1:182" ht="33" customHeight="1">
      <c r="A50" s="8" t="s">
        <v>90</v>
      </c>
      <c r="B50" s="9">
        <v>0</v>
      </c>
      <c r="C50" s="9">
        <v>2733</v>
      </c>
      <c r="D50" s="9">
        <v>38931</v>
      </c>
      <c r="E50" s="9">
        <v>0</v>
      </c>
      <c r="F50" s="9">
        <v>38931</v>
      </c>
      <c r="G50" s="9">
        <v>0</v>
      </c>
      <c r="H50" s="9">
        <v>9875</v>
      </c>
      <c r="I50" s="9">
        <v>1841</v>
      </c>
      <c r="J50" s="9">
        <v>8034</v>
      </c>
      <c r="K50" s="9">
        <v>0</v>
      </c>
      <c r="L50" s="9">
        <v>73103</v>
      </c>
      <c r="M50" s="9">
        <v>0</v>
      </c>
      <c r="N50" s="9">
        <v>0</v>
      </c>
      <c r="O50" s="9">
        <v>73103</v>
      </c>
      <c r="P50" s="9">
        <v>0</v>
      </c>
      <c r="Q50" s="9">
        <v>0</v>
      </c>
      <c r="R50" s="9">
        <v>212</v>
      </c>
      <c r="S50" s="9">
        <v>103268</v>
      </c>
      <c r="T50" s="9">
        <v>87675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15593</v>
      </c>
      <c r="AB50" s="9">
        <v>23822</v>
      </c>
      <c r="AC50" s="9">
        <v>27334</v>
      </c>
      <c r="AD50" s="9">
        <v>5108</v>
      </c>
      <c r="AE50" s="9">
        <v>1260</v>
      </c>
      <c r="AF50" s="9">
        <v>1250</v>
      </c>
      <c r="AG50" s="9">
        <v>193</v>
      </c>
      <c r="AH50" s="9">
        <v>12571</v>
      </c>
      <c r="AI50" s="9">
        <v>434</v>
      </c>
      <c r="AJ50" s="9">
        <v>0</v>
      </c>
      <c r="AK50" s="9">
        <v>279278</v>
      </c>
      <c r="AL50" s="9">
        <v>8336</v>
      </c>
      <c r="AM50" s="9">
        <v>17823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55600</v>
      </c>
      <c r="AU50" s="9">
        <v>197519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8034</v>
      </c>
      <c r="BB50" s="9">
        <v>0</v>
      </c>
      <c r="BC50" s="9">
        <v>8034</v>
      </c>
      <c r="BD50" s="9">
        <v>0</v>
      </c>
      <c r="BE50" s="9">
        <v>20842</v>
      </c>
      <c r="BF50" s="9">
        <v>0</v>
      </c>
      <c r="BG50" s="9">
        <v>0</v>
      </c>
      <c r="BH50" s="9">
        <v>20842</v>
      </c>
      <c r="BI50" s="9">
        <v>0</v>
      </c>
      <c r="BJ50" s="9">
        <v>0</v>
      </c>
      <c r="BK50" s="9">
        <v>0</v>
      </c>
      <c r="BL50" s="9">
        <v>12445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12445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f t="shared" si="0"/>
        <v>41321</v>
      </c>
      <c r="CD50" s="9">
        <v>41321</v>
      </c>
      <c r="CE50" s="9">
        <v>33287</v>
      </c>
      <c r="CF50" s="9">
        <v>8034</v>
      </c>
      <c r="CG50" s="9">
        <v>8336</v>
      </c>
      <c r="CH50" s="9">
        <v>16063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3700</v>
      </c>
      <c r="CP50" s="9">
        <v>13222</v>
      </c>
      <c r="CQ50" s="9">
        <v>0</v>
      </c>
      <c r="CR50" s="9">
        <v>2733</v>
      </c>
      <c r="CS50" s="9">
        <v>38931</v>
      </c>
      <c r="CT50" s="9">
        <v>0</v>
      </c>
      <c r="CU50" s="9">
        <v>38931</v>
      </c>
      <c r="CV50" s="9">
        <v>0</v>
      </c>
      <c r="CW50" s="9">
        <v>1205</v>
      </c>
      <c r="CX50" s="9">
        <v>1205</v>
      </c>
      <c r="CY50" s="9">
        <v>0</v>
      </c>
      <c r="CZ50" s="9">
        <v>0</v>
      </c>
      <c r="DA50" s="9">
        <v>13655</v>
      </c>
      <c r="DB50" s="9">
        <v>0</v>
      </c>
      <c r="DC50" s="9">
        <v>0</v>
      </c>
      <c r="DD50" s="9">
        <v>13655</v>
      </c>
      <c r="DE50" s="9">
        <v>0</v>
      </c>
      <c r="DF50" s="9">
        <v>0</v>
      </c>
      <c r="DG50" s="9">
        <v>212</v>
      </c>
      <c r="DH50" s="9">
        <v>90823</v>
      </c>
      <c r="DI50" s="9">
        <v>87675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3148</v>
      </c>
      <c r="DQ50" s="9">
        <v>23822</v>
      </c>
      <c r="DR50" s="9">
        <v>27334</v>
      </c>
      <c r="DS50" s="9">
        <v>5108</v>
      </c>
      <c r="DT50" s="9">
        <v>1260</v>
      </c>
      <c r="DU50" s="9">
        <v>1250</v>
      </c>
      <c r="DV50" s="9">
        <v>193</v>
      </c>
      <c r="DW50" s="9">
        <v>12571</v>
      </c>
      <c r="DX50" s="9">
        <v>434</v>
      </c>
      <c r="DY50" s="9">
        <v>0</v>
      </c>
      <c r="DZ50" s="9">
        <f t="shared" si="1"/>
        <v>198715</v>
      </c>
      <c r="EA50" s="9">
        <v>147853</v>
      </c>
      <c r="EB50" s="9">
        <v>50862</v>
      </c>
      <c r="EC50" s="9">
        <v>1760</v>
      </c>
      <c r="ED50" s="9">
        <v>0</v>
      </c>
      <c r="EE50" s="9">
        <v>0</v>
      </c>
      <c r="EF50" s="9">
        <v>0</v>
      </c>
      <c r="EG50" s="9">
        <v>0</v>
      </c>
      <c r="EH50" s="9">
        <v>0</v>
      </c>
      <c r="EI50" s="9">
        <v>0</v>
      </c>
      <c r="EJ50" s="9">
        <v>47000</v>
      </c>
      <c r="EK50" s="9">
        <v>149955</v>
      </c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Q50" s="7"/>
      <c r="FR50" s="7"/>
      <c r="FS50" s="7"/>
      <c r="FT50" s="7"/>
      <c r="FU50" s="7"/>
      <c r="FV50" s="7"/>
      <c r="FW50" s="7"/>
      <c r="FX50" s="7"/>
      <c r="FY50" s="7"/>
      <c r="FZ50" s="7"/>
    </row>
    <row r="51" spans="1:182" ht="33" customHeight="1">
      <c r="A51" s="8" t="s">
        <v>91</v>
      </c>
      <c r="B51" s="9">
        <v>0</v>
      </c>
      <c r="C51" s="9">
        <v>6467</v>
      </c>
      <c r="D51" s="9">
        <v>41876</v>
      </c>
      <c r="E51" s="9">
        <v>0</v>
      </c>
      <c r="F51" s="9">
        <v>41876</v>
      </c>
      <c r="G51" s="9">
        <v>0</v>
      </c>
      <c r="H51" s="9">
        <v>32825</v>
      </c>
      <c r="I51" s="9">
        <v>23184</v>
      </c>
      <c r="J51" s="9">
        <v>9641</v>
      </c>
      <c r="K51" s="9">
        <v>0</v>
      </c>
      <c r="L51" s="9">
        <v>170298</v>
      </c>
      <c r="M51" s="9">
        <v>42796</v>
      </c>
      <c r="N51" s="9">
        <v>3444</v>
      </c>
      <c r="O51" s="9">
        <v>122295</v>
      </c>
      <c r="P51" s="9">
        <v>1763</v>
      </c>
      <c r="Q51" s="9">
        <v>0</v>
      </c>
      <c r="R51" s="9">
        <v>3121</v>
      </c>
      <c r="S51" s="9">
        <v>216065</v>
      </c>
      <c r="T51" s="9">
        <v>216065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20011</v>
      </c>
      <c r="AC51" s="9">
        <v>21655</v>
      </c>
      <c r="AD51" s="9">
        <v>7102</v>
      </c>
      <c r="AE51" s="9">
        <v>3779</v>
      </c>
      <c r="AF51" s="9">
        <v>0</v>
      </c>
      <c r="AG51" s="9">
        <v>0</v>
      </c>
      <c r="AH51" s="9">
        <v>6843</v>
      </c>
      <c r="AI51" s="9">
        <v>0</v>
      </c>
      <c r="AJ51" s="9">
        <v>0</v>
      </c>
      <c r="AK51" s="9">
        <v>512318</v>
      </c>
      <c r="AL51" s="9">
        <v>42015</v>
      </c>
      <c r="AM51" s="9">
        <v>11062</v>
      </c>
      <c r="AN51" s="9">
        <v>0</v>
      </c>
      <c r="AO51" s="9">
        <v>6696</v>
      </c>
      <c r="AP51" s="9">
        <v>577</v>
      </c>
      <c r="AQ51" s="9">
        <v>0</v>
      </c>
      <c r="AR51" s="9">
        <v>55063</v>
      </c>
      <c r="AS51" s="9">
        <v>0</v>
      </c>
      <c r="AT51" s="9">
        <v>101600</v>
      </c>
      <c r="AU51" s="9">
        <v>295305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8942</v>
      </c>
      <c r="BB51" s="9">
        <v>0</v>
      </c>
      <c r="BC51" s="9">
        <v>8942</v>
      </c>
      <c r="BD51" s="9">
        <v>0</v>
      </c>
      <c r="BE51" s="9">
        <v>10122</v>
      </c>
      <c r="BF51" s="9">
        <v>8652</v>
      </c>
      <c r="BG51" s="9">
        <v>0</v>
      </c>
      <c r="BH51" s="9">
        <v>0</v>
      </c>
      <c r="BI51" s="9">
        <v>1470</v>
      </c>
      <c r="BJ51" s="9">
        <v>0</v>
      </c>
      <c r="BK51" s="9">
        <v>0</v>
      </c>
      <c r="BL51" s="9">
        <v>61329</v>
      </c>
      <c r="BM51" s="9">
        <v>61329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4410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f t="shared" si="0"/>
        <v>84803</v>
      </c>
      <c r="CD51" s="9">
        <v>84803</v>
      </c>
      <c r="CE51" s="9">
        <v>75861</v>
      </c>
      <c r="CF51" s="9">
        <v>8942</v>
      </c>
      <c r="CG51" s="9">
        <v>42015</v>
      </c>
      <c r="CH51" s="9">
        <v>7249</v>
      </c>
      <c r="CI51" s="9">
        <v>0</v>
      </c>
      <c r="CJ51" s="9">
        <v>0</v>
      </c>
      <c r="CK51" s="9">
        <v>577</v>
      </c>
      <c r="CL51" s="9">
        <v>0</v>
      </c>
      <c r="CM51" s="9">
        <v>0</v>
      </c>
      <c r="CN51" s="9">
        <v>0</v>
      </c>
      <c r="CO51" s="9">
        <v>15200</v>
      </c>
      <c r="CP51" s="9">
        <v>19762</v>
      </c>
      <c r="CQ51" s="9">
        <v>0</v>
      </c>
      <c r="CR51" s="9">
        <v>6467</v>
      </c>
      <c r="CS51" s="9">
        <v>41876</v>
      </c>
      <c r="CT51" s="9">
        <v>0</v>
      </c>
      <c r="CU51" s="9">
        <v>41876</v>
      </c>
      <c r="CV51" s="9">
        <v>0</v>
      </c>
      <c r="CW51" s="9">
        <v>23184</v>
      </c>
      <c r="CX51" s="9">
        <v>23184</v>
      </c>
      <c r="CY51" s="9">
        <v>0</v>
      </c>
      <c r="CZ51" s="9">
        <v>0</v>
      </c>
      <c r="DA51" s="9">
        <v>103025</v>
      </c>
      <c r="DB51" s="9">
        <v>34144</v>
      </c>
      <c r="DC51" s="9">
        <v>3444</v>
      </c>
      <c r="DD51" s="9">
        <v>65144</v>
      </c>
      <c r="DE51" s="9">
        <v>293</v>
      </c>
      <c r="DF51" s="9">
        <v>0</v>
      </c>
      <c r="DG51" s="9">
        <v>3121</v>
      </c>
      <c r="DH51" s="9">
        <v>154736</v>
      </c>
      <c r="DI51" s="9">
        <v>154736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15601</v>
      </c>
      <c r="DR51" s="9">
        <v>21655</v>
      </c>
      <c r="DS51" s="9">
        <v>7102</v>
      </c>
      <c r="DT51" s="9">
        <v>3779</v>
      </c>
      <c r="DU51" s="9">
        <v>0</v>
      </c>
      <c r="DV51" s="9">
        <v>0</v>
      </c>
      <c r="DW51" s="9">
        <v>6843</v>
      </c>
      <c r="DX51" s="9">
        <v>0</v>
      </c>
      <c r="DY51" s="9">
        <v>0</v>
      </c>
      <c r="DZ51" s="9">
        <f t="shared" si="1"/>
        <v>369665</v>
      </c>
      <c r="EA51" s="9">
        <v>364423</v>
      </c>
      <c r="EB51" s="9">
        <v>5242</v>
      </c>
      <c r="EC51" s="9">
        <v>3813</v>
      </c>
      <c r="ED51" s="9">
        <v>0</v>
      </c>
      <c r="EE51" s="9">
        <v>6696</v>
      </c>
      <c r="EF51" s="9">
        <v>0</v>
      </c>
      <c r="EG51" s="9">
        <v>0</v>
      </c>
      <c r="EH51" s="9">
        <v>2889</v>
      </c>
      <c r="EI51" s="9">
        <v>0</v>
      </c>
      <c r="EJ51" s="9">
        <v>81500</v>
      </c>
      <c r="EK51" s="9">
        <v>274767</v>
      </c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Q51" s="7"/>
      <c r="FR51" s="7"/>
      <c r="FS51" s="7"/>
      <c r="FT51" s="7"/>
      <c r="FU51" s="7"/>
      <c r="FV51" s="7"/>
      <c r="FW51" s="7"/>
      <c r="FX51" s="7"/>
      <c r="FY51" s="7"/>
      <c r="FZ51" s="7"/>
    </row>
    <row r="52" spans="1:182" ht="33" customHeight="1">
      <c r="A52" s="8" t="s">
        <v>92</v>
      </c>
      <c r="B52" s="9">
        <v>0</v>
      </c>
      <c r="C52" s="9">
        <v>7002</v>
      </c>
      <c r="D52" s="9">
        <v>40272</v>
      </c>
      <c r="E52" s="9">
        <v>893</v>
      </c>
      <c r="F52" s="9">
        <v>38920</v>
      </c>
      <c r="G52" s="9">
        <v>459</v>
      </c>
      <c r="H52" s="9">
        <v>17251</v>
      </c>
      <c r="I52" s="9">
        <v>668</v>
      </c>
      <c r="J52" s="9">
        <v>16583</v>
      </c>
      <c r="K52" s="9">
        <v>0</v>
      </c>
      <c r="L52" s="9">
        <v>61238</v>
      </c>
      <c r="M52" s="9">
        <v>1243</v>
      </c>
      <c r="N52" s="9">
        <v>0</v>
      </c>
      <c r="O52" s="9">
        <v>58545</v>
      </c>
      <c r="P52" s="9">
        <v>1450</v>
      </c>
      <c r="Q52" s="9">
        <v>0</v>
      </c>
      <c r="R52" s="9">
        <v>10000</v>
      </c>
      <c r="S52" s="9">
        <v>49002</v>
      </c>
      <c r="T52" s="9">
        <v>45845</v>
      </c>
      <c r="U52" s="9">
        <v>268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2889</v>
      </c>
      <c r="AB52" s="9">
        <v>4935</v>
      </c>
      <c r="AC52" s="9">
        <v>124317</v>
      </c>
      <c r="AD52" s="9">
        <v>1730</v>
      </c>
      <c r="AE52" s="9">
        <v>112707</v>
      </c>
      <c r="AF52" s="9">
        <v>53</v>
      </c>
      <c r="AG52" s="9">
        <v>5768</v>
      </c>
      <c r="AH52" s="9">
        <v>4059</v>
      </c>
      <c r="AI52" s="9">
        <v>0</v>
      </c>
      <c r="AJ52" s="9">
        <v>0</v>
      </c>
      <c r="AK52" s="9">
        <v>314017</v>
      </c>
      <c r="AL52" s="9">
        <v>53194</v>
      </c>
      <c r="AM52" s="9">
        <v>6147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3758</v>
      </c>
      <c r="AT52" s="9">
        <v>96000</v>
      </c>
      <c r="AU52" s="9">
        <v>154918</v>
      </c>
      <c r="AV52" s="9">
        <v>0</v>
      </c>
      <c r="AW52" s="9">
        <v>1973</v>
      </c>
      <c r="AX52" s="9">
        <v>893</v>
      </c>
      <c r="AY52" s="9">
        <v>1080</v>
      </c>
      <c r="AZ52" s="9">
        <v>0</v>
      </c>
      <c r="BA52" s="9">
        <v>8142</v>
      </c>
      <c r="BB52" s="9">
        <v>0</v>
      </c>
      <c r="BC52" s="9">
        <v>8142</v>
      </c>
      <c r="BD52" s="9">
        <v>0</v>
      </c>
      <c r="BE52" s="9">
        <v>1243</v>
      </c>
      <c r="BF52" s="9">
        <v>1243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1700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1700</v>
      </c>
      <c r="BU52" s="9">
        <v>0</v>
      </c>
      <c r="BV52" s="9">
        <v>93936</v>
      </c>
      <c r="BW52" s="9">
        <v>0</v>
      </c>
      <c r="BX52" s="9">
        <v>93936</v>
      </c>
      <c r="BY52" s="9">
        <v>0</v>
      </c>
      <c r="BZ52" s="9">
        <v>0</v>
      </c>
      <c r="CA52" s="9">
        <v>0</v>
      </c>
      <c r="CB52" s="9">
        <v>0</v>
      </c>
      <c r="CC52" s="9">
        <f t="shared" si="0"/>
        <v>106994</v>
      </c>
      <c r="CD52" s="9">
        <v>106994</v>
      </c>
      <c r="CE52" s="9">
        <v>96529</v>
      </c>
      <c r="CF52" s="9">
        <v>10465</v>
      </c>
      <c r="CG52" s="9">
        <v>53194</v>
      </c>
      <c r="CH52" s="9">
        <v>2076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78</v>
      </c>
      <c r="CO52" s="9">
        <v>45300</v>
      </c>
      <c r="CP52" s="9">
        <v>6346</v>
      </c>
      <c r="CQ52" s="9">
        <v>0</v>
      </c>
      <c r="CR52" s="9">
        <v>7002</v>
      </c>
      <c r="CS52" s="9">
        <v>38299</v>
      </c>
      <c r="CT52" s="9">
        <v>0</v>
      </c>
      <c r="CU52" s="9">
        <v>37840</v>
      </c>
      <c r="CV52" s="9">
        <v>459</v>
      </c>
      <c r="CW52" s="9">
        <v>8468</v>
      </c>
      <c r="CX52" s="9">
        <v>27</v>
      </c>
      <c r="CY52" s="9">
        <v>8441</v>
      </c>
      <c r="CZ52" s="9">
        <v>0</v>
      </c>
      <c r="DA52" s="9">
        <v>49962</v>
      </c>
      <c r="DB52" s="9">
        <v>0</v>
      </c>
      <c r="DC52" s="9">
        <v>0</v>
      </c>
      <c r="DD52" s="9">
        <v>48512</v>
      </c>
      <c r="DE52" s="9">
        <v>1450</v>
      </c>
      <c r="DF52" s="9">
        <v>0</v>
      </c>
      <c r="DG52" s="9">
        <v>10000</v>
      </c>
      <c r="DH52" s="9">
        <v>47302</v>
      </c>
      <c r="DI52" s="9">
        <v>45845</v>
      </c>
      <c r="DJ52" s="9">
        <v>268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1189</v>
      </c>
      <c r="DQ52" s="9">
        <v>4935</v>
      </c>
      <c r="DR52" s="9">
        <v>30381</v>
      </c>
      <c r="DS52" s="9">
        <v>1730</v>
      </c>
      <c r="DT52" s="9">
        <v>18771</v>
      </c>
      <c r="DU52" s="9">
        <v>53</v>
      </c>
      <c r="DV52" s="9">
        <v>5768</v>
      </c>
      <c r="DW52" s="9">
        <v>4059</v>
      </c>
      <c r="DX52" s="9">
        <v>0</v>
      </c>
      <c r="DY52" s="9">
        <v>0</v>
      </c>
      <c r="DZ52" s="9">
        <f t="shared" si="1"/>
        <v>196349</v>
      </c>
      <c r="EA52" s="9">
        <v>129123</v>
      </c>
      <c r="EB52" s="9">
        <v>67226</v>
      </c>
      <c r="EC52" s="9">
        <v>4071</v>
      </c>
      <c r="ED52" s="9">
        <v>0</v>
      </c>
      <c r="EE52" s="9">
        <v>0</v>
      </c>
      <c r="EF52" s="9">
        <v>0</v>
      </c>
      <c r="EG52" s="9">
        <v>0</v>
      </c>
      <c r="EH52" s="9">
        <v>0</v>
      </c>
      <c r="EI52" s="9">
        <v>3680</v>
      </c>
      <c r="EJ52" s="9">
        <v>42200</v>
      </c>
      <c r="EK52" s="9">
        <v>146398</v>
      </c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Q52" s="7"/>
      <c r="FR52" s="7"/>
      <c r="FS52" s="7"/>
      <c r="FT52" s="7"/>
      <c r="FU52" s="7"/>
      <c r="FV52" s="7"/>
      <c r="FW52" s="7"/>
      <c r="FX52" s="7"/>
      <c r="FY52" s="7"/>
      <c r="FZ52" s="7"/>
    </row>
    <row r="53" spans="1:182" ht="33" customHeight="1">
      <c r="A53" s="72" t="s">
        <v>93</v>
      </c>
      <c r="B53" s="12">
        <v>0</v>
      </c>
      <c r="C53" s="12">
        <v>66692</v>
      </c>
      <c r="D53" s="12">
        <v>46100</v>
      </c>
      <c r="E53" s="12">
        <v>0</v>
      </c>
      <c r="F53" s="12">
        <v>43581</v>
      </c>
      <c r="G53" s="12">
        <v>2519</v>
      </c>
      <c r="H53" s="12">
        <v>15775</v>
      </c>
      <c r="I53" s="12">
        <v>0</v>
      </c>
      <c r="J53" s="12">
        <v>15775</v>
      </c>
      <c r="K53" s="12">
        <v>0</v>
      </c>
      <c r="L53" s="12">
        <v>144472</v>
      </c>
      <c r="M53" s="12">
        <v>9426</v>
      </c>
      <c r="N53" s="12">
        <v>5953</v>
      </c>
      <c r="O53" s="12">
        <v>82968</v>
      </c>
      <c r="P53" s="12">
        <v>46125</v>
      </c>
      <c r="Q53" s="12">
        <v>0</v>
      </c>
      <c r="R53" s="12">
        <v>981</v>
      </c>
      <c r="S53" s="12">
        <v>333297</v>
      </c>
      <c r="T53" s="12">
        <v>327767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439</v>
      </c>
      <c r="AB53" s="12">
        <v>4747</v>
      </c>
      <c r="AC53" s="12">
        <v>24170</v>
      </c>
      <c r="AD53" s="12">
        <v>1652</v>
      </c>
      <c r="AE53" s="12">
        <v>294</v>
      </c>
      <c r="AF53" s="12">
        <v>1953</v>
      </c>
      <c r="AG53" s="12">
        <v>1559</v>
      </c>
      <c r="AH53" s="12">
        <v>3783</v>
      </c>
      <c r="AI53" s="12">
        <v>0</v>
      </c>
      <c r="AJ53" s="12">
        <v>0</v>
      </c>
      <c r="AK53" s="12">
        <v>636234</v>
      </c>
      <c r="AL53" s="12">
        <v>3430</v>
      </c>
      <c r="AM53" s="12">
        <v>77722</v>
      </c>
      <c r="AN53" s="12">
        <v>0</v>
      </c>
      <c r="AO53" s="12">
        <v>7904</v>
      </c>
      <c r="AP53" s="12">
        <v>0</v>
      </c>
      <c r="AQ53" s="12">
        <v>0</v>
      </c>
      <c r="AR53" s="12">
        <v>3014</v>
      </c>
      <c r="AS53" s="12">
        <v>0</v>
      </c>
      <c r="AT53" s="12">
        <v>231500</v>
      </c>
      <c r="AU53" s="12">
        <v>312664</v>
      </c>
      <c r="AV53" s="12">
        <v>0</v>
      </c>
      <c r="AW53" s="12">
        <v>1923</v>
      </c>
      <c r="AX53" s="12">
        <v>0</v>
      </c>
      <c r="AY53" s="12">
        <v>1923</v>
      </c>
      <c r="AZ53" s="12">
        <v>0</v>
      </c>
      <c r="BA53" s="12">
        <v>10156</v>
      </c>
      <c r="BB53" s="12">
        <v>0</v>
      </c>
      <c r="BC53" s="12">
        <v>10156</v>
      </c>
      <c r="BD53" s="12">
        <v>0</v>
      </c>
      <c r="BE53" s="12">
        <v>20302</v>
      </c>
      <c r="BF53" s="12">
        <v>0</v>
      </c>
      <c r="BG53" s="12">
        <v>0</v>
      </c>
      <c r="BH53" s="12">
        <v>20302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f t="shared" si="0"/>
        <v>32381</v>
      </c>
      <c r="CD53" s="12">
        <v>32381</v>
      </c>
      <c r="CE53" s="12">
        <v>22225</v>
      </c>
      <c r="CF53" s="12">
        <v>10156</v>
      </c>
      <c r="CG53" s="12">
        <v>3430</v>
      </c>
      <c r="CH53" s="12">
        <v>19039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5900</v>
      </c>
      <c r="CP53" s="12">
        <v>4012</v>
      </c>
      <c r="CQ53" s="12">
        <v>0</v>
      </c>
      <c r="CR53" s="12">
        <v>66692</v>
      </c>
      <c r="CS53" s="12">
        <v>44177</v>
      </c>
      <c r="CT53" s="12">
        <v>0</v>
      </c>
      <c r="CU53" s="12">
        <v>41658</v>
      </c>
      <c r="CV53" s="12">
        <v>2519</v>
      </c>
      <c r="CW53" s="12">
        <v>5000</v>
      </c>
      <c r="CX53" s="12">
        <v>0</v>
      </c>
      <c r="CY53" s="12">
        <v>5000</v>
      </c>
      <c r="CZ53" s="12">
        <v>0</v>
      </c>
      <c r="DA53" s="12">
        <v>88030</v>
      </c>
      <c r="DB53" s="12">
        <v>9426</v>
      </c>
      <c r="DC53" s="12">
        <v>5953</v>
      </c>
      <c r="DD53" s="12">
        <v>26526</v>
      </c>
      <c r="DE53" s="12">
        <v>46125</v>
      </c>
      <c r="DF53" s="12">
        <v>0</v>
      </c>
      <c r="DG53" s="12">
        <v>981</v>
      </c>
      <c r="DH53" s="12">
        <v>333297</v>
      </c>
      <c r="DI53" s="12">
        <v>327767</v>
      </c>
      <c r="DJ53" s="12">
        <v>0</v>
      </c>
      <c r="DK53" s="12">
        <v>0</v>
      </c>
      <c r="DL53" s="12">
        <v>0</v>
      </c>
      <c r="DM53" s="12">
        <v>0</v>
      </c>
      <c r="DN53" s="12">
        <v>0</v>
      </c>
      <c r="DO53" s="12">
        <v>0</v>
      </c>
      <c r="DP53" s="12">
        <v>439</v>
      </c>
      <c r="DQ53" s="12">
        <v>4747</v>
      </c>
      <c r="DR53" s="12">
        <v>24170</v>
      </c>
      <c r="DS53" s="12">
        <v>1652</v>
      </c>
      <c r="DT53" s="12">
        <v>294</v>
      </c>
      <c r="DU53" s="12">
        <v>1953</v>
      </c>
      <c r="DV53" s="12">
        <v>1559</v>
      </c>
      <c r="DW53" s="12">
        <v>3783</v>
      </c>
      <c r="DX53" s="12">
        <v>0</v>
      </c>
      <c r="DY53" s="12">
        <v>0</v>
      </c>
      <c r="DZ53" s="12">
        <f t="shared" si="1"/>
        <v>567094</v>
      </c>
      <c r="EA53" s="12">
        <v>516750</v>
      </c>
      <c r="EB53" s="12">
        <v>50344</v>
      </c>
      <c r="EC53" s="12">
        <v>58683</v>
      </c>
      <c r="ED53" s="12">
        <v>0</v>
      </c>
      <c r="EE53" s="12">
        <v>7904</v>
      </c>
      <c r="EF53" s="12">
        <v>0</v>
      </c>
      <c r="EG53" s="12">
        <v>0</v>
      </c>
      <c r="EH53" s="12">
        <v>3014</v>
      </c>
      <c r="EI53" s="12">
        <v>0</v>
      </c>
      <c r="EJ53" s="12">
        <v>193100</v>
      </c>
      <c r="EK53" s="12">
        <v>304393</v>
      </c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Q53" s="7"/>
      <c r="FR53" s="7"/>
      <c r="FS53" s="7"/>
      <c r="FT53" s="7"/>
      <c r="FU53" s="7"/>
      <c r="FV53" s="7"/>
      <c r="FW53" s="7"/>
      <c r="FX53" s="7"/>
      <c r="FY53" s="7"/>
      <c r="FZ53" s="7"/>
    </row>
    <row r="54" spans="1:182" ht="33" customHeight="1">
      <c r="A54" s="8" t="s">
        <v>94</v>
      </c>
      <c r="B54" s="9">
        <v>0</v>
      </c>
      <c r="C54" s="9">
        <v>23013</v>
      </c>
      <c r="D54" s="9">
        <v>5269</v>
      </c>
      <c r="E54" s="9">
        <v>877</v>
      </c>
      <c r="F54" s="9">
        <v>2036</v>
      </c>
      <c r="G54" s="9">
        <v>2356</v>
      </c>
      <c r="H54" s="9">
        <v>10706</v>
      </c>
      <c r="I54" s="9">
        <v>3480</v>
      </c>
      <c r="J54" s="9">
        <v>7226</v>
      </c>
      <c r="K54" s="9">
        <v>0</v>
      </c>
      <c r="L54" s="9">
        <v>129346</v>
      </c>
      <c r="M54" s="9">
        <v>4954</v>
      </c>
      <c r="N54" s="9">
        <v>0</v>
      </c>
      <c r="O54" s="9">
        <v>123662</v>
      </c>
      <c r="P54" s="9">
        <v>730</v>
      </c>
      <c r="Q54" s="9">
        <v>0</v>
      </c>
      <c r="R54" s="9">
        <v>2805</v>
      </c>
      <c r="S54" s="9">
        <v>109618</v>
      </c>
      <c r="T54" s="9">
        <v>85155</v>
      </c>
      <c r="U54" s="9">
        <v>1074</v>
      </c>
      <c r="V54" s="9">
        <v>0</v>
      </c>
      <c r="W54" s="9">
        <v>0</v>
      </c>
      <c r="X54" s="9">
        <v>4237</v>
      </c>
      <c r="Y54" s="9">
        <v>0</v>
      </c>
      <c r="Z54" s="9">
        <v>0</v>
      </c>
      <c r="AA54" s="9">
        <v>19152</v>
      </c>
      <c r="AB54" s="9">
        <v>28364</v>
      </c>
      <c r="AC54" s="9">
        <v>61968</v>
      </c>
      <c r="AD54" s="9">
        <v>6952</v>
      </c>
      <c r="AE54" s="9">
        <v>10771</v>
      </c>
      <c r="AF54" s="9">
        <v>5797</v>
      </c>
      <c r="AG54" s="9">
        <v>13070</v>
      </c>
      <c r="AH54" s="9">
        <v>1095</v>
      </c>
      <c r="AI54" s="9">
        <v>24283</v>
      </c>
      <c r="AJ54" s="9">
        <v>27113</v>
      </c>
      <c r="AK54" s="9">
        <v>398202</v>
      </c>
      <c r="AL54" s="9">
        <v>2571</v>
      </c>
      <c r="AM54" s="9">
        <v>3435</v>
      </c>
      <c r="AN54" s="9">
        <v>343</v>
      </c>
      <c r="AO54" s="9">
        <v>0</v>
      </c>
      <c r="AP54" s="9">
        <v>0</v>
      </c>
      <c r="AQ54" s="9">
        <v>0</v>
      </c>
      <c r="AR54" s="9">
        <v>10929</v>
      </c>
      <c r="AS54" s="9">
        <v>0</v>
      </c>
      <c r="AT54" s="9">
        <v>68800</v>
      </c>
      <c r="AU54" s="9">
        <v>312124</v>
      </c>
      <c r="AV54" s="9">
        <v>0</v>
      </c>
      <c r="AW54" s="9">
        <v>2154</v>
      </c>
      <c r="AX54" s="9">
        <v>877</v>
      </c>
      <c r="AY54" s="9">
        <v>1277</v>
      </c>
      <c r="AZ54" s="9">
        <v>0</v>
      </c>
      <c r="BA54" s="9">
        <v>3946</v>
      </c>
      <c r="BB54" s="9">
        <v>0</v>
      </c>
      <c r="BC54" s="9">
        <v>3946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17020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17020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f t="shared" si="0"/>
        <v>23120</v>
      </c>
      <c r="CD54" s="9">
        <v>23120</v>
      </c>
      <c r="CE54" s="9">
        <v>23120</v>
      </c>
      <c r="CF54" s="9">
        <v>0</v>
      </c>
      <c r="CG54" s="9">
        <v>2571</v>
      </c>
      <c r="CH54" s="9">
        <v>860</v>
      </c>
      <c r="CI54" s="9">
        <v>0</v>
      </c>
      <c r="CJ54" s="9">
        <v>0</v>
      </c>
      <c r="CK54" s="9">
        <v>0</v>
      </c>
      <c r="CL54" s="9">
        <v>0</v>
      </c>
      <c r="CM54" s="9">
        <v>2631</v>
      </c>
      <c r="CN54" s="9">
        <v>0</v>
      </c>
      <c r="CO54" s="9">
        <v>10100</v>
      </c>
      <c r="CP54" s="9">
        <v>6958</v>
      </c>
      <c r="CQ54" s="9">
        <v>0</v>
      </c>
      <c r="CR54" s="9">
        <v>23013</v>
      </c>
      <c r="CS54" s="9">
        <v>3115</v>
      </c>
      <c r="CT54" s="9">
        <v>0</v>
      </c>
      <c r="CU54" s="9">
        <v>759</v>
      </c>
      <c r="CV54" s="9">
        <v>2356</v>
      </c>
      <c r="CW54" s="9">
        <v>6760</v>
      </c>
      <c r="CX54" s="9">
        <v>3480</v>
      </c>
      <c r="CY54" s="9">
        <v>3280</v>
      </c>
      <c r="CZ54" s="9">
        <v>0</v>
      </c>
      <c r="DA54" s="9">
        <v>129346</v>
      </c>
      <c r="DB54" s="9">
        <v>4954</v>
      </c>
      <c r="DC54" s="9">
        <v>0</v>
      </c>
      <c r="DD54" s="9">
        <v>123662</v>
      </c>
      <c r="DE54" s="9">
        <v>730</v>
      </c>
      <c r="DF54" s="9">
        <v>0</v>
      </c>
      <c r="DG54" s="9">
        <v>2805</v>
      </c>
      <c r="DH54" s="9">
        <v>92598</v>
      </c>
      <c r="DI54" s="9">
        <v>85155</v>
      </c>
      <c r="DJ54" s="9">
        <v>1074</v>
      </c>
      <c r="DK54" s="9">
        <v>0</v>
      </c>
      <c r="DL54" s="9">
        <v>0</v>
      </c>
      <c r="DM54" s="9">
        <v>4237</v>
      </c>
      <c r="DN54" s="9">
        <v>0</v>
      </c>
      <c r="DO54" s="9">
        <v>0</v>
      </c>
      <c r="DP54" s="9">
        <v>2132</v>
      </c>
      <c r="DQ54" s="9">
        <v>28364</v>
      </c>
      <c r="DR54" s="9">
        <v>61968</v>
      </c>
      <c r="DS54" s="9">
        <v>6952</v>
      </c>
      <c r="DT54" s="9">
        <v>10771</v>
      </c>
      <c r="DU54" s="9">
        <v>5797</v>
      </c>
      <c r="DV54" s="9">
        <v>13070</v>
      </c>
      <c r="DW54" s="9">
        <v>1095</v>
      </c>
      <c r="DX54" s="9">
        <v>24283</v>
      </c>
      <c r="DY54" s="9">
        <v>27113</v>
      </c>
      <c r="DZ54" s="9">
        <f t="shared" si="1"/>
        <v>375082</v>
      </c>
      <c r="EA54" s="9">
        <v>250259</v>
      </c>
      <c r="EB54" s="9">
        <v>124823</v>
      </c>
      <c r="EC54" s="9">
        <v>2575</v>
      </c>
      <c r="ED54" s="9">
        <v>343</v>
      </c>
      <c r="EE54" s="9">
        <v>0</v>
      </c>
      <c r="EF54" s="9">
        <v>0</v>
      </c>
      <c r="EG54" s="9">
        <v>0</v>
      </c>
      <c r="EH54" s="9">
        <v>8298</v>
      </c>
      <c r="EI54" s="9">
        <v>0</v>
      </c>
      <c r="EJ54" s="9">
        <v>58700</v>
      </c>
      <c r="EK54" s="9">
        <v>305166</v>
      </c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Q54" s="7"/>
      <c r="FR54" s="7"/>
      <c r="FS54" s="7"/>
      <c r="FT54" s="7"/>
      <c r="FU54" s="7"/>
      <c r="FV54" s="7"/>
      <c r="FW54" s="7"/>
      <c r="FX54" s="7"/>
      <c r="FY54" s="7"/>
      <c r="FZ54" s="7"/>
    </row>
    <row r="55" spans="1:182" ht="33" customHeight="1">
      <c r="A55" s="8" t="s">
        <v>95</v>
      </c>
      <c r="B55" s="9">
        <v>0</v>
      </c>
      <c r="C55" s="9">
        <v>2322</v>
      </c>
      <c r="D55" s="9">
        <v>722</v>
      </c>
      <c r="E55" s="9">
        <v>0</v>
      </c>
      <c r="F55" s="9">
        <v>71</v>
      </c>
      <c r="G55" s="9">
        <v>651</v>
      </c>
      <c r="H55" s="9">
        <v>28690</v>
      </c>
      <c r="I55" s="9">
        <v>9583</v>
      </c>
      <c r="J55" s="9">
        <v>19107</v>
      </c>
      <c r="K55" s="9">
        <v>0</v>
      </c>
      <c r="L55" s="9">
        <v>16660</v>
      </c>
      <c r="M55" s="9">
        <v>249</v>
      </c>
      <c r="N55" s="9">
        <v>0</v>
      </c>
      <c r="O55" s="9">
        <v>16411</v>
      </c>
      <c r="P55" s="9">
        <v>0</v>
      </c>
      <c r="Q55" s="9">
        <v>0</v>
      </c>
      <c r="R55" s="9">
        <v>0</v>
      </c>
      <c r="S55" s="9">
        <v>137462</v>
      </c>
      <c r="T55" s="9">
        <v>133176</v>
      </c>
      <c r="U55" s="9">
        <v>790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616</v>
      </c>
      <c r="AB55" s="9">
        <v>5397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191253</v>
      </c>
      <c r="AL55" s="9">
        <v>6112</v>
      </c>
      <c r="AM55" s="9">
        <v>12106</v>
      </c>
      <c r="AN55" s="9">
        <v>0</v>
      </c>
      <c r="AO55" s="9">
        <v>0</v>
      </c>
      <c r="AP55" s="9">
        <v>0</v>
      </c>
      <c r="AQ55" s="9">
        <v>0</v>
      </c>
      <c r="AR55" s="9">
        <v>600</v>
      </c>
      <c r="AS55" s="9">
        <v>0</v>
      </c>
      <c r="AT55" s="9">
        <v>46600</v>
      </c>
      <c r="AU55" s="9">
        <v>125835</v>
      </c>
      <c r="AV55" s="9">
        <v>0</v>
      </c>
      <c r="AW55" s="9">
        <v>71</v>
      </c>
      <c r="AX55" s="9">
        <v>0</v>
      </c>
      <c r="AY55" s="9">
        <v>71</v>
      </c>
      <c r="AZ55" s="9">
        <v>0</v>
      </c>
      <c r="BA55" s="9">
        <v>11942</v>
      </c>
      <c r="BB55" s="9">
        <v>0</v>
      </c>
      <c r="BC55" s="9">
        <v>11942</v>
      </c>
      <c r="BD55" s="9">
        <v>0</v>
      </c>
      <c r="BE55" s="9">
        <v>8010</v>
      </c>
      <c r="BF55" s="9">
        <v>0</v>
      </c>
      <c r="BG55" s="9">
        <v>0</v>
      </c>
      <c r="BH55" s="9">
        <v>8010</v>
      </c>
      <c r="BI55" s="9">
        <v>0</v>
      </c>
      <c r="BJ55" s="9">
        <v>0</v>
      </c>
      <c r="BK55" s="9">
        <v>0</v>
      </c>
      <c r="BL55" s="9">
        <v>616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616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f t="shared" si="0"/>
        <v>20639</v>
      </c>
      <c r="CD55" s="9">
        <v>20639</v>
      </c>
      <c r="CE55" s="9">
        <v>8626</v>
      </c>
      <c r="CF55" s="9">
        <v>12013</v>
      </c>
      <c r="CG55" s="9">
        <v>6112</v>
      </c>
      <c r="CH55" s="9">
        <v>4580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3200</v>
      </c>
      <c r="CP55" s="9">
        <v>6747</v>
      </c>
      <c r="CQ55" s="9">
        <v>0</v>
      </c>
      <c r="CR55" s="9">
        <v>2322</v>
      </c>
      <c r="CS55" s="9">
        <v>651</v>
      </c>
      <c r="CT55" s="9">
        <v>0</v>
      </c>
      <c r="CU55" s="9">
        <v>0</v>
      </c>
      <c r="CV55" s="9">
        <v>651</v>
      </c>
      <c r="CW55" s="9">
        <v>16748</v>
      </c>
      <c r="CX55" s="9">
        <v>9583</v>
      </c>
      <c r="CY55" s="9">
        <v>7165</v>
      </c>
      <c r="CZ55" s="9">
        <v>0</v>
      </c>
      <c r="DA55" s="9">
        <v>4656</v>
      </c>
      <c r="DB55" s="9">
        <v>249</v>
      </c>
      <c r="DC55" s="9">
        <v>0</v>
      </c>
      <c r="DD55" s="9">
        <v>4407</v>
      </c>
      <c r="DE55" s="9">
        <v>0</v>
      </c>
      <c r="DF55" s="9">
        <v>0</v>
      </c>
      <c r="DG55" s="9">
        <v>0</v>
      </c>
      <c r="DH55" s="9">
        <v>133966</v>
      </c>
      <c r="DI55" s="9">
        <v>133176</v>
      </c>
      <c r="DJ55" s="9">
        <v>790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5397</v>
      </c>
      <c r="DR55" s="9">
        <v>0</v>
      </c>
      <c r="DS55" s="9">
        <v>0</v>
      </c>
      <c r="DT55" s="9">
        <v>0</v>
      </c>
      <c r="DU55" s="9">
        <v>0</v>
      </c>
      <c r="DV55" s="9">
        <v>0</v>
      </c>
      <c r="DW55" s="9">
        <v>0</v>
      </c>
      <c r="DX55" s="9">
        <v>0</v>
      </c>
      <c r="DY55" s="9">
        <v>0</v>
      </c>
      <c r="DZ55" s="9">
        <f t="shared" si="1"/>
        <v>163740</v>
      </c>
      <c r="EA55" s="9">
        <v>156643</v>
      </c>
      <c r="EB55" s="9">
        <v>7097</v>
      </c>
      <c r="EC55" s="9">
        <v>7526</v>
      </c>
      <c r="ED55" s="9">
        <v>0</v>
      </c>
      <c r="EE55" s="9">
        <v>0</v>
      </c>
      <c r="EF55" s="9">
        <v>0</v>
      </c>
      <c r="EG55" s="9">
        <v>0</v>
      </c>
      <c r="EH55" s="9">
        <v>600</v>
      </c>
      <c r="EI55" s="9">
        <v>0</v>
      </c>
      <c r="EJ55" s="9">
        <v>39900</v>
      </c>
      <c r="EK55" s="9">
        <v>115714</v>
      </c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Q55" s="7"/>
      <c r="FR55" s="7"/>
      <c r="FS55" s="7"/>
      <c r="FT55" s="7"/>
      <c r="FU55" s="7"/>
      <c r="FV55" s="7"/>
      <c r="FW55" s="7"/>
      <c r="FX55" s="7"/>
      <c r="FY55" s="7"/>
      <c r="FZ55" s="7"/>
    </row>
    <row r="56" spans="1:182" ht="33" customHeight="1">
      <c r="A56" s="8" t="s">
        <v>96</v>
      </c>
      <c r="B56" s="9">
        <v>0</v>
      </c>
      <c r="C56" s="9">
        <v>5509</v>
      </c>
      <c r="D56" s="9">
        <v>20764</v>
      </c>
      <c r="E56" s="9">
        <v>0</v>
      </c>
      <c r="F56" s="9">
        <v>17719</v>
      </c>
      <c r="G56" s="9">
        <v>3045</v>
      </c>
      <c r="H56" s="9">
        <v>5448</v>
      </c>
      <c r="I56" s="9">
        <v>0</v>
      </c>
      <c r="J56" s="9">
        <v>5448</v>
      </c>
      <c r="K56" s="9">
        <v>0</v>
      </c>
      <c r="L56" s="9">
        <v>24082</v>
      </c>
      <c r="M56" s="9">
        <v>1795</v>
      </c>
      <c r="N56" s="9">
        <v>0</v>
      </c>
      <c r="O56" s="9">
        <v>9981</v>
      </c>
      <c r="P56" s="9">
        <v>12306</v>
      </c>
      <c r="Q56" s="9">
        <v>0</v>
      </c>
      <c r="R56" s="9">
        <v>2985</v>
      </c>
      <c r="S56" s="9">
        <v>223631</v>
      </c>
      <c r="T56" s="9">
        <v>185001</v>
      </c>
      <c r="U56" s="9">
        <v>3791</v>
      </c>
      <c r="V56" s="9">
        <v>0</v>
      </c>
      <c r="W56" s="9">
        <v>1002</v>
      </c>
      <c r="X56" s="9">
        <v>7435</v>
      </c>
      <c r="Y56" s="9">
        <v>0</v>
      </c>
      <c r="Z56" s="9">
        <v>0</v>
      </c>
      <c r="AA56" s="9">
        <v>26402</v>
      </c>
      <c r="AB56" s="9">
        <v>2351</v>
      </c>
      <c r="AC56" s="9">
        <v>799029</v>
      </c>
      <c r="AD56" s="9">
        <v>0</v>
      </c>
      <c r="AE56" s="9">
        <v>0</v>
      </c>
      <c r="AF56" s="9">
        <v>0</v>
      </c>
      <c r="AG56" s="9">
        <v>1258</v>
      </c>
      <c r="AH56" s="9">
        <v>797771</v>
      </c>
      <c r="AI56" s="9">
        <v>0</v>
      </c>
      <c r="AJ56" s="9">
        <v>0</v>
      </c>
      <c r="AK56" s="9">
        <v>1083799</v>
      </c>
      <c r="AL56" s="9">
        <v>1414</v>
      </c>
      <c r="AM56" s="9">
        <v>669950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1061</v>
      </c>
      <c r="AT56" s="9">
        <v>100000</v>
      </c>
      <c r="AU56" s="9">
        <v>311374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4244</v>
      </c>
      <c r="BB56" s="9">
        <v>0</v>
      </c>
      <c r="BC56" s="9">
        <v>4244</v>
      </c>
      <c r="BD56" s="9">
        <v>0</v>
      </c>
      <c r="BE56" s="9">
        <v>3893</v>
      </c>
      <c r="BF56" s="9">
        <v>0</v>
      </c>
      <c r="BG56" s="9">
        <v>0</v>
      </c>
      <c r="BH56" s="9">
        <v>0</v>
      </c>
      <c r="BI56" s="9">
        <v>3893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769981</v>
      </c>
      <c r="BW56" s="9">
        <v>0</v>
      </c>
      <c r="BX56" s="9">
        <v>0</v>
      </c>
      <c r="BY56" s="9">
        <v>0</v>
      </c>
      <c r="BZ56" s="9">
        <v>0</v>
      </c>
      <c r="CA56" s="9">
        <v>769981</v>
      </c>
      <c r="CB56" s="9">
        <v>0</v>
      </c>
      <c r="CC56" s="9">
        <f t="shared" si="0"/>
        <v>778118</v>
      </c>
      <c r="CD56" s="9">
        <v>778118</v>
      </c>
      <c r="CE56" s="9">
        <v>773874</v>
      </c>
      <c r="CF56" s="9">
        <v>4244</v>
      </c>
      <c r="CG56" s="9">
        <v>1414</v>
      </c>
      <c r="CH56" s="9">
        <v>618535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9">
        <v>0</v>
      </c>
      <c r="CO56" s="9">
        <v>100000</v>
      </c>
      <c r="CP56" s="9">
        <v>58169</v>
      </c>
      <c r="CQ56" s="9">
        <v>0</v>
      </c>
      <c r="CR56" s="9">
        <v>5509</v>
      </c>
      <c r="CS56" s="9">
        <v>20764</v>
      </c>
      <c r="CT56" s="9">
        <v>0</v>
      </c>
      <c r="CU56" s="9">
        <v>17719</v>
      </c>
      <c r="CV56" s="9">
        <v>3045</v>
      </c>
      <c r="CW56" s="9">
        <v>1204</v>
      </c>
      <c r="CX56" s="9">
        <v>0</v>
      </c>
      <c r="CY56" s="9">
        <v>1204</v>
      </c>
      <c r="CZ56" s="9">
        <v>0</v>
      </c>
      <c r="DA56" s="9">
        <v>20189</v>
      </c>
      <c r="DB56" s="9">
        <v>1795</v>
      </c>
      <c r="DC56" s="9">
        <v>0</v>
      </c>
      <c r="DD56" s="9">
        <v>9981</v>
      </c>
      <c r="DE56" s="9">
        <v>8413</v>
      </c>
      <c r="DF56" s="9">
        <v>0</v>
      </c>
      <c r="DG56" s="9">
        <v>2985</v>
      </c>
      <c r="DH56" s="9">
        <v>220191</v>
      </c>
      <c r="DI56" s="9">
        <v>185001</v>
      </c>
      <c r="DJ56" s="9">
        <v>351</v>
      </c>
      <c r="DK56" s="9">
        <v>0</v>
      </c>
      <c r="DL56" s="9">
        <v>1002</v>
      </c>
      <c r="DM56" s="9">
        <v>7435</v>
      </c>
      <c r="DN56" s="9">
        <v>0</v>
      </c>
      <c r="DO56" s="9">
        <v>0</v>
      </c>
      <c r="DP56" s="9">
        <v>26402</v>
      </c>
      <c r="DQ56" s="9">
        <v>2351</v>
      </c>
      <c r="DR56" s="9">
        <v>29048</v>
      </c>
      <c r="DS56" s="9">
        <v>0</v>
      </c>
      <c r="DT56" s="9">
        <v>0</v>
      </c>
      <c r="DU56" s="9">
        <v>0</v>
      </c>
      <c r="DV56" s="9">
        <v>1258</v>
      </c>
      <c r="DW56" s="9">
        <v>27790</v>
      </c>
      <c r="DX56" s="9">
        <v>0</v>
      </c>
      <c r="DY56" s="9">
        <v>0</v>
      </c>
      <c r="DZ56" s="9">
        <f t="shared" si="1"/>
        <v>302241</v>
      </c>
      <c r="EA56" s="9">
        <v>298012</v>
      </c>
      <c r="EB56" s="9">
        <v>4229</v>
      </c>
      <c r="EC56" s="9">
        <v>51415</v>
      </c>
      <c r="ED56" s="9">
        <v>0</v>
      </c>
      <c r="EE56" s="9">
        <v>0</v>
      </c>
      <c r="EF56" s="9">
        <v>0</v>
      </c>
      <c r="EG56" s="9">
        <v>0</v>
      </c>
      <c r="EH56" s="9">
        <v>0</v>
      </c>
      <c r="EI56" s="9">
        <v>1061</v>
      </c>
      <c r="EJ56" s="9">
        <v>0</v>
      </c>
      <c r="EK56" s="9">
        <v>249765</v>
      </c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Q56" s="7"/>
      <c r="FR56" s="7"/>
      <c r="FS56" s="7"/>
      <c r="FT56" s="7"/>
      <c r="FU56" s="7"/>
      <c r="FV56" s="7"/>
      <c r="FW56" s="7"/>
      <c r="FX56" s="7"/>
      <c r="FY56" s="7"/>
      <c r="FZ56" s="7"/>
    </row>
    <row r="57" spans="1:182" ht="33" customHeight="1">
      <c r="A57" s="8" t="s">
        <v>97</v>
      </c>
      <c r="B57" s="9">
        <v>0</v>
      </c>
      <c r="C57" s="9">
        <v>16451</v>
      </c>
      <c r="D57" s="9">
        <v>17850</v>
      </c>
      <c r="E57" s="9">
        <v>0</v>
      </c>
      <c r="F57" s="9">
        <v>17850</v>
      </c>
      <c r="G57" s="9">
        <v>0</v>
      </c>
      <c r="H57" s="9">
        <v>4609</v>
      </c>
      <c r="I57" s="9">
        <v>4609</v>
      </c>
      <c r="J57" s="9">
        <v>0</v>
      </c>
      <c r="K57" s="9">
        <v>0</v>
      </c>
      <c r="L57" s="9">
        <v>60163</v>
      </c>
      <c r="M57" s="9">
        <v>0</v>
      </c>
      <c r="N57" s="9">
        <v>0</v>
      </c>
      <c r="O57" s="9">
        <v>29645</v>
      </c>
      <c r="P57" s="9">
        <v>30518</v>
      </c>
      <c r="Q57" s="9">
        <v>0</v>
      </c>
      <c r="R57" s="9">
        <v>95911</v>
      </c>
      <c r="S57" s="9">
        <v>331303</v>
      </c>
      <c r="T57" s="9">
        <v>306628</v>
      </c>
      <c r="U57" s="9">
        <v>2457</v>
      </c>
      <c r="V57" s="9">
        <v>0</v>
      </c>
      <c r="W57" s="9">
        <v>0</v>
      </c>
      <c r="X57" s="9">
        <v>8377</v>
      </c>
      <c r="Y57" s="9">
        <v>0</v>
      </c>
      <c r="Z57" s="9">
        <v>0</v>
      </c>
      <c r="AA57" s="9">
        <v>13841</v>
      </c>
      <c r="AB57" s="9">
        <v>45765</v>
      </c>
      <c r="AC57" s="9">
        <v>1151476</v>
      </c>
      <c r="AD57" s="9">
        <v>116</v>
      </c>
      <c r="AE57" s="9">
        <v>7716</v>
      </c>
      <c r="AF57" s="9">
        <v>1129333</v>
      </c>
      <c r="AG57" s="9">
        <v>9702</v>
      </c>
      <c r="AH57" s="9">
        <v>4609</v>
      </c>
      <c r="AI57" s="9">
        <v>0</v>
      </c>
      <c r="AJ57" s="9">
        <v>0</v>
      </c>
      <c r="AK57" s="9">
        <v>1723528</v>
      </c>
      <c r="AL57" s="9">
        <v>138493</v>
      </c>
      <c r="AM57" s="9">
        <v>161620</v>
      </c>
      <c r="AN57" s="9">
        <v>0</v>
      </c>
      <c r="AO57" s="9">
        <v>800100</v>
      </c>
      <c r="AP57" s="9">
        <v>0</v>
      </c>
      <c r="AQ57" s="9">
        <v>63462</v>
      </c>
      <c r="AR57" s="9">
        <v>20721</v>
      </c>
      <c r="AS57" s="9">
        <v>8919</v>
      </c>
      <c r="AT57" s="9">
        <v>0</v>
      </c>
      <c r="AU57" s="9">
        <v>530213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3701</v>
      </c>
      <c r="BB57" s="9">
        <v>3701</v>
      </c>
      <c r="BC57" s="9">
        <v>0</v>
      </c>
      <c r="BD57" s="9">
        <v>0</v>
      </c>
      <c r="BE57" s="9">
        <v>5050</v>
      </c>
      <c r="BF57" s="9">
        <v>0</v>
      </c>
      <c r="BG57" s="9">
        <v>0</v>
      </c>
      <c r="BH57" s="9">
        <v>5050</v>
      </c>
      <c r="BI57" s="9">
        <v>0</v>
      </c>
      <c r="BJ57" s="9">
        <v>0</v>
      </c>
      <c r="BK57" s="9">
        <v>0</v>
      </c>
      <c r="BL57" s="9">
        <v>3885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3885</v>
      </c>
      <c r="BU57" s="9">
        <v>0</v>
      </c>
      <c r="BV57" s="9">
        <v>413314</v>
      </c>
      <c r="BW57" s="9">
        <v>0</v>
      </c>
      <c r="BX57" s="9">
        <v>0</v>
      </c>
      <c r="BY57" s="9">
        <v>413314</v>
      </c>
      <c r="BZ57" s="9">
        <v>0</v>
      </c>
      <c r="CA57" s="9">
        <v>0</v>
      </c>
      <c r="CB57" s="9">
        <v>0</v>
      </c>
      <c r="CC57" s="9">
        <f t="shared" si="0"/>
        <v>425950</v>
      </c>
      <c r="CD57" s="9">
        <v>425950</v>
      </c>
      <c r="CE57" s="9">
        <v>417254</v>
      </c>
      <c r="CF57" s="9">
        <v>8696</v>
      </c>
      <c r="CG57" s="9">
        <v>138493</v>
      </c>
      <c r="CH57" s="9">
        <v>4807</v>
      </c>
      <c r="CI57" s="9">
        <v>0</v>
      </c>
      <c r="CJ57" s="9">
        <v>84081</v>
      </c>
      <c r="CK57" s="9">
        <v>0</v>
      </c>
      <c r="CL57" s="9">
        <v>38000</v>
      </c>
      <c r="CM57" s="9">
        <v>0</v>
      </c>
      <c r="CN57" s="9">
        <v>0</v>
      </c>
      <c r="CO57" s="9">
        <v>0</v>
      </c>
      <c r="CP57" s="9">
        <v>160569</v>
      </c>
      <c r="CQ57" s="9">
        <v>0</v>
      </c>
      <c r="CR57" s="9">
        <v>16451</v>
      </c>
      <c r="CS57" s="9">
        <v>17850</v>
      </c>
      <c r="CT57" s="9">
        <v>0</v>
      </c>
      <c r="CU57" s="9">
        <v>17850</v>
      </c>
      <c r="CV57" s="9">
        <v>0</v>
      </c>
      <c r="CW57" s="9">
        <v>908</v>
      </c>
      <c r="CX57" s="9">
        <v>908</v>
      </c>
      <c r="CY57" s="9">
        <v>0</v>
      </c>
      <c r="CZ57" s="9">
        <v>0</v>
      </c>
      <c r="DA57" s="9">
        <v>52488</v>
      </c>
      <c r="DB57" s="9">
        <v>0</v>
      </c>
      <c r="DC57" s="9">
        <v>0</v>
      </c>
      <c r="DD57" s="9">
        <v>21970</v>
      </c>
      <c r="DE57" s="9">
        <v>30518</v>
      </c>
      <c r="DF57" s="9">
        <v>0</v>
      </c>
      <c r="DG57" s="9">
        <v>95911</v>
      </c>
      <c r="DH57" s="9">
        <v>327418</v>
      </c>
      <c r="DI57" s="9">
        <v>306628</v>
      </c>
      <c r="DJ57" s="9">
        <v>2457</v>
      </c>
      <c r="DK57" s="9">
        <v>0</v>
      </c>
      <c r="DL57" s="9">
        <v>0</v>
      </c>
      <c r="DM57" s="9">
        <v>8377</v>
      </c>
      <c r="DN57" s="9">
        <v>0</v>
      </c>
      <c r="DO57" s="9">
        <v>0</v>
      </c>
      <c r="DP57" s="9">
        <v>9956</v>
      </c>
      <c r="DQ57" s="9">
        <v>45765</v>
      </c>
      <c r="DR57" s="9">
        <v>738162</v>
      </c>
      <c r="DS57" s="9">
        <v>116</v>
      </c>
      <c r="DT57" s="9">
        <v>7716</v>
      </c>
      <c r="DU57" s="9">
        <v>716019</v>
      </c>
      <c r="DV57" s="9">
        <v>9702</v>
      </c>
      <c r="DW57" s="9">
        <v>4609</v>
      </c>
      <c r="DX57" s="9">
        <v>0</v>
      </c>
      <c r="DY57" s="9">
        <v>0</v>
      </c>
      <c r="DZ57" s="9">
        <f t="shared" si="1"/>
        <v>1294953</v>
      </c>
      <c r="EA57" s="9">
        <v>1285948</v>
      </c>
      <c r="EB57" s="9">
        <v>9005</v>
      </c>
      <c r="EC57" s="9">
        <v>156813</v>
      </c>
      <c r="ED57" s="9">
        <v>0</v>
      </c>
      <c r="EE57" s="9">
        <v>716019</v>
      </c>
      <c r="EF57" s="9">
        <v>0</v>
      </c>
      <c r="EG57" s="9">
        <v>25462</v>
      </c>
      <c r="EH57" s="9">
        <v>20721</v>
      </c>
      <c r="EI57" s="9">
        <v>8919</v>
      </c>
      <c r="EJ57" s="9">
        <v>0</v>
      </c>
      <c r="EK57" s="9">
        <v>367019</v>
      </c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Q57" s="7"/>
      <c r="FR57" s="7"/>
      <c r="FS57" s="7"/>
      <c r="FT57" s="7"/>
      <c r="FU57" s="7"/>
      <c r="FV57" s="7"/>
      <c r="FW57" s="7"/>
      <c r="FX57" s="7"/>
      <c r="FY57" s="7"/>
      <c r="FZ57" s="7"/>
    </row>
    <row r="58" spans="1:182" ht="33" customHeight="1">
      <c r="A58" s="72" t="s">
        <v>98</v>
      </c>
      <c r="B58" s="12">
        <v>0</v>
      </c>
      <c r="C58" s="12">
        <v>1620</v>
      </c>
      <c r="D58" s="12">
        <v>14180</v>
      </c>
      <c r="E58" s="12">
        <v>8868</v>
      </c>
      <c r="F58" s="12">
        <v>0</v>
      </c>
      <c r="G58" s="12">
        <v>5312</v>
      </c>
      <c r="H58" s="12">
        <v>190049</v>
      </c>
      <c r="I58" s="12">
        <v>182585</v>
      </c>
      <c r="J58" s="12">
        <v>7464</v>
      </c>
      <c r="K58" s="12">
        <v>0</v>
      </c>
      <c r="L58" s="12">
        <v>474144</v>
      </c>
      <c r="M58" s="12">
        <v>0</v>
      </c>
      <c r="N58" s="12">
        <v>0</v>
      </c>
      <c r="O58" s="12">
        <v>461654</v>
      </c>
      <c r="P58" s="12">
        <v>12490</v>
      </c>
      <c r="Q58" s="12">
        <v>0</v>
      </c>
      <c r="R58" s="12">
        <v>0</v>
      </c>
      <c r="S58" s="12">
        <v>498619</v>
      </c>
      <c r="T58" s="12">
        <v>144987</v>
      </c>
      <c r="U58" s="12">
        <v>0</v>
      </c>
      <c r="V58" s="12">
        <v>0</v>
      </c>
      <c r="W58" s="12">
        <v>0</v>
      </c>
      <c r="X58" s="12">
        <v>1092</v>
      </c>
      <c r="Y58" s="12">
        <v>0</v>
      </c>
      <c r="Z58" s="12">
        <v>345757</v>
      </c>
      <c r="AA58" s="12">
        <v>2783</v>
      </c>
      <c r="AB58" s="12">
        <v>20055</v>
      </c>
      <c r="AC58" s="12">
        <v>536845</v>
      </c>
      <c r="AD58" s="12">
        <v>6748</v>
      </c>
      <c r="AE58" s="12">
        <v>470</v>
      </c>
      <c r="AF58" s="12">
        <v>0</v>
      </c>
      <c r="AG58" s="12">
        <v>570</v>
      </c>
      <c r="AH58" s="12">
        <v>8593</v>
      </c>
      <c r="AI58" s="12">
        <v>8593</v>
      </c>
      <c r="AJ58" s="12">
        <v>0</v>
      </c>
      <c r="AK58" s="12">
        <v>1735512</v>
      </c>
      <c r="AL58" s="12">
        <v>2534</v>
      </c>
      <c r="AM58" s="12">
        <v>549894</v>
      </c>
      <c r="AN58" s="12">
        <v>0</v>
      </c>
      <c r="AO58" s="12">
        <v>0</v>
      </c>
      <c r="AP58" s="12">
        <v>20</v>
      </c>
      <c r="AQ58" s="12">
        <v>254407</v>
      </c>
      <c r="AR58" s="12">
        <v>4193</v>
      </c>
      <c r="AS58" s="12">
        <v>0</v>
      </c>
      <c r="AT58" s="12">
        <v>297700</v>
      </c>
      <c r="AU58" s="12">
        <v>626764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7046</v>
      </c>
      <c r="BB58" s="12">
        <v>0</v>
      </c>
      <c r="BC58" s="12">
        <v>7046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502710</v>
      </c>
      <c r="BW58" s="12">
        <v>0</v>
      </c>
      <c r="BX58" s="12">
        <v>0</v>
      </c>
      <c r="BY58" s="12">
        <v>0</v>
      </c>
      <c r="BZ58" s="12">
        <v>473</v>
      </c>
      <c r="CA58" s="12">
        <v>0</v>
      </c>
      <c r="CB58" s="12">
        <v>0</v>
      </c>
      <c r="CC58" s="12">
        <f t="shared" si="0"/>
        <v>509756</v>
      </c>
      <c r="CD58" s="12">
        <v>509756</v>
      </c>
      <c r="CE58" s="12">
        <v>502710</v>
      </c>
      <c r="CF58" s="12">
        <v>7046</v>
      </c>
      <c r="CG58" s="12">
        <v>2534</v>
      </c>
      <c r="CH58" s="12">
        <v>404137</v>
      </c>
      <c r="CI58" s="12">
        <v>0</v>
      </c>
      <c r="CJ58" s="12">
        <v>0</v>
      </c>
      <c r="CK58" s="12">
        <v>20</v>
      </c>
      <c r="CL58" s="12">
        <v>100177</v>
      </c>
      <c r="CM58" s="12">
        <v>0</v>
      </c>
      <c r="CN58" s="12">
        <v>0</v>
      </c>
      <c r="CO58" s="12">
        <v>0</v>
      </c>
      <c r="CP58" s="12">
        <v>2888</v>
      </c>
      <c r="CQ58" s="12">
        <v>0</v>
      </c>
      <c r="CR58" s="12">
        <v>1620</v>
      </c>
      <c r="CS58" s="12">
        <v>14180</v>
      </c>
      <c r="CT58" s="12">
        <v>8868</v>
      </c>
      <c r="CU58" s="12">
        <v>0</v>
      </c>
      <c r="CV58" s="12">
        <v>5312</v>
      </c>
      <c r="CW58" s="12">
        <v>183003</v>
      </c>
      <c r="CX58" s="12">
        <v>182585</v>
      </c>
      <c r="CY58" s="12">
        <v>418</v>
      </c>
      <c r="CZ58" s="12">
        <v>0</v>
      </c>
      <c r="DA58" s="12">
        <v>122508</v>
      </c>
      <c r="DB58" s="12">
        <v>0</v>
      </c>
      <c r="DC58" s="12">
        <v>0</v>
      </c>
      <c r="DD58" s="12">
        <v>122018</v>
      </c>
      <c r="DE58" s="12">
        <v>490</v>
      </c>
      <c r="DF58" s="12">
        <v>0</v>
      </c>
      <c r="DG58" s="12">
        <v>0</v>
      </c>
      <c r="DH58" s="12">
        <v>494619</v>
      </c>
      <c r="DI58" s="12">
        <v>144987</v>
      </c>
      <c r="DJ58" s="12">
        <v>0</v>
      </c>
      <c r="DK58" s="12">
        <v>0</v>
      </c>
      <c r="DL58" s="12">
        <v>0</v>
      </c>
      <c r="DM58" s="12">
        <v>1092</v>
      </c>
      <c r="DN58" s="12">
        <v>0</v>
      </c>
      <c r="DO58" s="12">
        <v>345757</v>
      </c>
      <c r="DP58" s="12">
        <v>2783</v>
      </c>
      <c r="DQ58" s="12">
        <v>20055</v>
      </c>
      <c r="DR58" s="12">
        <v>34135</v>
      </c>
      <c r="DS58" s="12">
        <v>6748</v>
      </c>
      <c r="DT58" s="12">
        <v>470</v>
      </c>
      <c r="DU58" s="12">
        <v>0</v>
      </c>
      <c r="DV58" s="12">
        <v>97</v>
      </c>
      <c r="DW58" s="12">
        <v>8593</v>
      </c>
      <c r="DX58" s="12">
        <v>8593</v>
      </c>
      <c r="DY58" s="12">
        <v>0</v>
      </c>
      <c r="DZ58" s="12">
        <f t="shared" si="1"/>
        <v>870120</v>
      </c>
      <c r="EA58" s="12">
        <v>538905</v>
      </c>
      <c r="EB58" s="12">
        <v>331215</v>
      </c>
      <c r="EC58" s="12">
        <v>145757</v>
      </c>
      <c r="ED58" s="12">
        <v>0</v>
      </c>
      <c r="EE58" s="12">
        <v>0</v>
      </c>
      <c r="EF58" s="12">
        <v>0</v>
      </c>
      <c r="EG58" s="12">
        <v>121061</v>
      </c>
      <c r="EH58" s="12">
        <v>4193</v>
      </c>
      <c r="EI58" s="12">
        <v>0</v>
      </c>
      <c r="EJ58" s="12">
        <v>0</v>
      </c>
      <c r="EK58" s="12">
        <v>599109</v>
      </c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Q58" s="7"/>
      <c r="FR58" s="7"/>
      <c r="FS58" s="7"/>
      <c r="FT58" s="7"/>
      <c r="FU58" s="7"/>
      <c r="FV58" s="7"/>
      <c r="FW58" s="7"/>
      <c r="FX58" s="7"/>
      <c r="FY58" s="7"/>
      <c r="FZ58" s="7"/>
    </row>
    <row r="59" spans="1:182" ht="33" customHeight="1">
      <c r="A59" s="8" t="s">
        <v>99</v>
      </c>
      <c r="B59" s="9">
        <v>0</v>
      </c>
      <c r="C59" s="9">
        <v>320072</v>
      </c>
      <c r="D59" s="9">
        <v>9866</v>
      </c>
      <c r="E59" s="9">
        <v>5161</v>
      </c>
      <c r="F59" s="9">
        <v>3875</v>
      </c>
      <c r="G59" s="9">
        <v>830</v>
      </c>
      <c r="H59" s="9">
        <v>1851</v>
      </c>
      <c r="I59" s="9">
        <v>0</v>
      </c>
      <c r="J59" s="9">
        <v>1851</v>
      </c>
      <c r="K59" s="9">
        <v>0</v>
      </c>
      <c r="L59" s="9">
        <v>130983</v>
      </c>
      <c r="M59" s="9">
        <v>746</v>
      </c>
      <c r="N59" s="9">
        <v>0</v>
      </c>
      <c r="O59" s="9">
        <v>50781</v>
      </c>
      <c r="P59" s="9">
        <v>79456</v>
      </c>
      <c r="Q59" s="9">
        <v>0</v>
      </c>
      <c r="R59" s="9">
        <v>0</v>
      </c>
      <c r="S59" s="9">
        <v>129448</v>
      </c>
      <c r="T59" s="9">
        <v>120564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8884</v>
      </c>
      <c r="AB59" s="9">
        <v>4482</v>
      </c>
      <c r="AC59" s="9">
        <v>11410</v>
      </c>
      <c r="AD59" s="9">
        <v>0</v>
      </c>
      <c r="AE59" s="9">
        <v>10933</v>
      </c>
      <c r="AF59" s="9">
        <v>0</v>
      </c>
      <c r="AG59" s="9">
        <v>0</v>
      </c>
      <c r="AH59" s="9">
        <v>477</v>
      </c>
      <c r="AI59" s="9">
        <v>0</v>
      </c>
      <c r="AJ59" s="9">
        <v>0</v>
      </c>
      <c r="AK59" s="9">
        <v>608112</v>
      </c>
      <c r="AL59" s="9">
        <v>3386</v>
      </c>
      <c r="AM59" s="9">
        <v>114933</v>
      </c>
      <c r="AN59" s="9">
        <v>0</v>
      </c>
      <c r="AO59" s="9">
        <v>12000</v>
      </c>
      <c r="AP59" s="9">
        <v>0</v>
      </c>
      <c r="AQ59" s="9">
        <v>0</v>
      </c>
      <c r="AR59" s="9">
        <v>31187</v>
      </c>
      <c r="AS59" s="9">
        <v>9683</v>
      </c>
      <c r="AT59" s="9">
        <v>219700</v>
      </c>
      <c r="AU59" s="9">
        <v>217223</v>
      </c>
      <c r="AV59" s="9">
        <v>0</v>
      </c>
      <c r="AW59" s="9">
        <v>5161</v>
      </c>
      <c r="AX59" s="9">
        <v>5161</v>
      </c>
      <c r="AY59" s="9">
        <v>0</v>
      </c>
      <c r="AZ59" s="9">
        <v>0</v>
      </c>
      <c r="BA59" s="9">
        <v>1851</v>
      </c>
      <c r="BB59" s="9">
        <v>0</v>
      </c>
      <c r="BC59" s="9">
        <v>1851</v>
      </c>
      <c r="BD59" s="9">
        <v>0</v>
      </c>
      <c r="BE59" s="9">
        <v>24849</v>
      </c>
      <c r="BF59" s="9">
        <v>0</v>
      </c>
      <c r="BG59" s="9">
        <v>0</v>
      </c>
      <c r="BH59" s="9">
        <v>0</v>
      </c>
      <c r="BI59" s="9">
        <v>24849</v>
      </c>
      <c r="BJ59" s="9">
        <v>0</v>
      </c>
      <c r="BK59" s="9">
        <v>0</v>
      </c>
      <c r="BL59" s="9">
        <v>8884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8884</v>
      </c>
      <c r="BU59" s="9">
        <v>0</v>
      </c>
      <c r="BV59" s="9"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f t="shared" si="0"/>
        <v>40745</v>
      </c>
      <c r="CD59" s="9">
        <v>40745</v>
      </c>
      <c r="CE59" s="9">
        <v>39802</v>
      </c>
      <c r="CF59" s="9">
        <v>943</v>
      </c>
      <c r="CG59" s="9">
        <v>3386</v>
      </c>
      <c r="CH59" s="9">
        <v>17632</v>
      </c>
      <c r="CI59" s="9">
        <v>0</v>
      </c>
      <c r="CJ59" s="9">
        <v>0</v>
      </c>
      <c r="CK59" s="9">
        <v>0</v>
      </c>
      <c r="CL59" s="9">
        <v>0</v>
      </c>
      <c r="CM59" s="9">
        <v>0</v>
      </c>
      <c r="CN59" s="9">
        <v>5833</v>
      </c>
      <c r="CO59" s="9">
        <v>0</v>
      </c>
      <c r="CP59" s="9">
        <v>13894</v>
      </c>
      <c r="CQ59" s="9">
        <v>0</v>
      </c>
      <c r="CR59" s="9">
        <v>320072</v>
      </c>
      <c r="CS59" s="9">
        <v>4705</v>
      </c>
      <c r="CT59" s="9">
        <v>0</v>
      </c>
      <c r="CU59" s="9">
        <v>3875</v>
      </c>
      <c r="CV59" s="9">
        <v>830</v>
      </c>
      <c r="CW59" s="9">
        <v>0</v>
      </c>
      <c r="CX59" s="9">
        <v>0</v>
      </c>
      <c r="CY59" s="9">
        <v>0</v>
      </c>
      <c r="CZ59" s="9">
        <v>0</v>
      </c>
      <c r="DA59" s="9">
        <v>54580</v>
      </c>
      <c r="DB59" s="9">
        <v>746</v>
      </c>
      <c r="DC59" s="9">
        <v>0</v>
      </c>
      <c r="DD59" s="9">
        <v>20119</v>
      </c>
      <c r="DE59" s="9">
        <v>33715</v>
      </c>
      <c r="DF59" s="9">
        <v>0</v>
      </c>
      <c r="DG59" s="9">
        <v>0</v>
      </c>
      <c r="DH59" s="9">
        <v>120564</v>
      </c>
      <c r="DI59" s="9">
        <v>120564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4482</v>
      </c>
      <c r="DR59" s="9">
        <v>11410</v>
      </c>
      <c r="DS59" s="9">
        <v>0</v>
      </c>
      <c r="DT59" s="9">
        <v>10933</v>
      </c>
      <c r="DU59" s="9">
        <v>0</v>
      </c>
      <c r="DV59" s="9">
        <v>0</v>
      </c>
      <c r="DW59" s="9">
        <v>477</v>
      </c>
      <c r="DX59" s="9">
        <v>0</v>
      </c>
      <c r="DY59" s="9">
        <v>0</v>
      </c>
      <c r="DZ59" s="9">
        <f t="shared" si="1"/>
        <v>515813</v>
      </c>
      <c r="EA59" s="9">
        <v>515813</v>
      </c>
      <c r="EB59" s="9">
        <v>0</v>
      </c>
      <c r="EC59" s="9">
        <v>97301</v>
      </c>
      <c r="ED59" s="9">
        <v>0</v>
      </c>
      <c r="EE59" s="9">
        <v>12000</v>
      </c>
      <c r="EF59" s="9">
        <v>0</v>
      </c>
      <c r="EG59" s="9">
        <v>0</v>
      </c>
      <c r="EH59" s="9">
        <v>14889</v>
      </c>
      <c r="EI59" s="9">
        <v>0</v>
      </c>
      <c r="EJ59" s="9">
        <v>195500</v>
      </c>
      <c r="EK59" s="9">
        <v>196123</v>
      </c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Q59" s="7"/>
      <c r="FR59" s="7"/>
      <c r="FS59" s="7"/>
      <c r="FT59" s="7"/>
      <c r="FU59" s="7"/>
      <c r="FV59" s="7"/>
      <c r="FW59" s="7"/>
      <c r="FX59" s="7"/>
      <c r="FY59" s="7"/>
      <c r="FZ59" s="7"/>
    </row>
    <row r="60" spans="1:182" ht="33" customHeight="1">
      <c r="A60" s="8" t="s">
        <v>100</v>
      </c>
      <c r="B60" s="9">
        <v>0</v>
      </c>
      <c r="C60" s="9">
        <v>1417132</v>
      </c>
      <c r="D60" s="9">
        <v>9687</v>
      </c>
      <c r="E60" s="9">
        <v>0</v>
      </c>
      <c r="F60" s="9">
        <v>7040</v>
      </c>
      <c r="G60" s="9">
        <v>2647</v>
      </c>
      <c r="H60" s="9">
        <v>33696</v>
      </c>
      <c r="I60" s="9">
        <v>16729</v>
      </c>
      <c r="J60" s="9">
        <v>16967</v>
      </c>
      <c r="K60" s="9">
        <v>0</v>
      </c>
      <c r="L60" s="9">
        <v>130307</v>
      </c>
      <c r="M60" s="9">
        <v>0</v>
      </c>
      <c r="N60" s="9">
        <v>0</v>
      </c>
      <c r="O60" s="9">
        <v>89618</v>
      </c>
      <c r="P60" s="9">
        <v>40689</v>
      </c>
      <c r="Q60" s="9">
        <v>0</v>
      </c>
      <c r="R60" s="9">
        <v>71115</v>
      </c>
      <c r="S60" s="9">
        <v>1017351</v>
      </c>
      <c r="T60" s="9">
        <v>183920</v>
      </c>
      <c r="U60" s="9">
        <v>23138</v>
      </c>
      <c r="V60" s="9">
        <v>0</v>
      </c>
      <c r="W60" s="9">
        <v>807807</v>
      </c>
      <c r="X60" s="9">
        <v>0</v>
      </c>
      <c r="Y60" s="9">
        <v>0</v>
      </c>
      <c r="Z60" s="9">
        <v>0</v>
      </c>
      <c r="AA60" s="9">
        <v>0</v>
      </c>
      <c r="AB60" s="9">
        <v>2310</v>
      </c>
      <c r="AC60" s="9">
        <v>107918</v>
      </c>
      <c r="AD60" s="9">
        <v>44336</v>
      </c>
      <c r="AE60" s="9">
        <v>4410</v>
      </c>
      <c r="AF60" s="9">
        <v>4463</v>
      </c>
      <c r="AG60" s="9">
        <v>39530</v>
      </c>
      <c r="AH60" s="9">
        <v>15179</v>
      </c>
      <c r="AI60" s="9">
        <v>0</v>
      </c>
      <c r="AJ60" s="9">
        <v>0</v>
      </c>
      <c r="AK60" s="9">
        <v>2789516</v>
      </c>
      <c r="AL60" s="9">
        <v>6832</v>
      </c>
      <c r="AM60" s="9">
        <v>66744</v>
      </c>
      <c r="AN60" s="9">
        <v>0</v>
      </c>
      <c r="AO60" s="9">
        <v>701</v>
      </c>
      <c r="AP60" s="9">
        <v>0</v>
      </c>
      <c r="AQ60" s="9">
        <v>1493000</v>
      </c>
      <c r="AR60" s="9">
        <v>3374</v>
      </c>
      <c r="AS60" s="9">
        <v>0</v>
      </c>
      <c r="AT60" s="9">
        <v>0</v>
      </c>
      <c r="AU60" s="9">
        <v>1218865</v>
      </c>
      <c r="AV60" s="9">
        <v>20160</v>
      </c>
      <c r="AW60" s="9">
        <v>0</v>
      </c>
      <c r="AX60" s="9">
        <v>0</v>
      </c>
      <c r="AY60" s="9">
        <v>0</v>
      </c>
      <c r="AZ60" s="9">
        <v>0</v>
      </c>
      <c r="BA60" s="9">
        <v>8433</v>
      </c>
      <c r="BB60" s="9">
        <v>7140</v>
      </c>
      <c r="BC60" s="9">
        <v>1293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f t="shared" si="0"/>
        <v>28593</v>
      </c>
      <c r="CD60" s="9">
        <v>28593</v>
      </c>
      <c r="CE60" s="9">
        <v>27300</v>
      </c>
      <c r="CF60" s="9">
        <v>1293</v>
      </c>
      <c r="CG60" s="9">
        <v>6832</v>
      </c>
      <c r="CH60" s="9">
        <v>746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9">
        <v>0</v>
      </c>
      <c r="CO60" s="9">
        <v>0</v>
      </c>
      <c r="CP60" s="9">
        <v>21015</v>
      </c>
      <c r="CQ60" s="9">
        <v>0</v>
      </c>
      <c r="CR60" s="9">
        <v>1396972</v>
      </c>
      <c r="CS60" s="9">
        <v>9687</v>
      </c>
      <c r="CT60" s="9">
        <v>0</v>
      </c>
      <c r="CU60" s="9">
        <v>7040</v>
      </c>
      <c r="CV60" s="9">
        <v>2647</v>
      </c>
      <c r="CW60" s="9">
        <v>25263</v>
      </c>
      <c r="CX60" s="9">
        <v>9589</v>
      </c>
      <c r="CY60" s="9">
        <v>15674</v>
      </c>
      <c r="CZ60" s="9">
        <v>0</v>
      </c>
      <c r="DA60" s="9">
        <v>112807</v>
      </c>
      <c r="DB60" s="9">
        <v>0</v>
      </c>
      <c r="DC60" s="9">
        <v>0</v>
      </c>
      <c r="DD60" s="9">
        <v>89618</v>
      </c>
      <c r="DE60" s="9">
        <v>23189</v>
      </c>
      <c r="DF60" s="9">
        <v>0</v>
      </c>
      <c r="DG60" s="9">
        <v>71115</v>
      </c>
      <c r="DH60" s="9">
        <v>1017351</v>
      </c>
      <c r="DI60" s="9">
        <v>183920</v>
      </c>
      <c r="DJ60" s="9">
        <v>23138</v>
      </c>
      <c r="DK60" s="9">
        <v>0</v>
      </c>
      <c r="DL60" s="9">
        <v>807807</v>
      </c>
      <c r="DM60" s="9">
        <v>0</v>
      </c>
      <c r="DN60" s="9">
        <v>0</v>
      </c>
      <c r="DO60" s="9">
        <v>0</v>
      </c>
      <c r="DP60" s="9">
        <v>0</v>
      </c>
      <c r="DQ60" s="9">
        <v>2310</v>
      </c>
      <c r="DR60" s="9">
        <v>107918</v>
      </c>
      <c r="DS60" s="9">
        <v>44336</v>
      </c>
      <c r="DT60" s="9">
        <v>4410</v>
      </c>
      <c r="DU60" s="9">
        <v>4463</v>
      </c>
      <c r="DV60" s="9">
        <v>39530</v>
      </c>
      <c r="DW60" s="9">
        <v>15179</v>
      </c>
      <c r="DX60" s="9">
        <v>0</v>
      </c>
      <c r="DY60" s="9">
        <v>0</v>
      </c>
      <c r="DZ60" s="9">
        <f t="shared" si="1"/>
        <v>2743423</v>
      </c>
      <c r="EA60" s="9">
        <v>2715322</v>
      </c>
      <c r="EB60" s="9">
        <v>28101</v>
      </c>
      <c r="EC60" s="9">
        <v>65998</v>
      </c>
      <c r="ED60" s="9">
        <v>0</v>
      </c>
      <c r="EE60" s="9">
        <v>701</v>
      </c>
      <c r="EF60" s="9">
        <v>0</v>
      </c>
      <c r="EG60" s="9">
        <v>1493000</v>
      </c>
      <c r="EH60" s="9">
        <v>3374</v>
      </c>
      <c r="EI60" s="9">
        <v>0</v>
      </c>
      <c r="EJ60" s="9">
        <v>0</v>
      </c>
      <c r="EK60" s="9">
        <v>1180350</v>
      </c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Q60" s="7"/>
      <c r="FR60" s="7"/>
      <c r="FS60" s="7"/>
      <c r="FT60" s="7"/>
      <c r="FU60" s="7"/>
      <c r="FV60" s="7"/>
      <c r="FW60" s="7"/>
      <c r="FX60" s="7"/>
      <c r="FY60" s="7"/>
      <c r="FZ60" s="7"/>
    </row>
    <row r="61" spans="1:182" ht="33" customHeight="1">
      <c r="A61" s="8" t="s">
        <v>101</v>
      </c>
      <c r="B61" s="9">
        <v>0</v>
      </c>
      <c r="C61" s="9">
        <v>1938</v>
      </c>
      <c r="D61" s="9">
        <v>140685</v>
      </c>
      <c r="E61" s="9">
        <v>1149</v>
      </c>
      <c r="F61" s="9">
        <v>138957</v>
      </c>
      <c r="G61" s="9">
        <v>579</v>
      </c>
      <c r="H61" s="9">
        <v>5775</v>
      </c>
      <c r="I61" s="9">
        <v>2079</v>
      </c>
      <c r="J61" s="9">
        <v>3696</v>
      </c>
      <c r="K61" s="9">
        <v>0</v>
      </c>
      <c r="L61" s="9">
        <v>135339</v>
      </c>
      <c r="M61" s="9">
        <v>0</v>
      </c>
      <c r="N61" s="9">
        <v>0</v>
      </c>
      <c r="O61" s="9">
        <v>135339</v>
      </c>
      <c r="P61" s="9">
        <v>0</v>
      </c>
      <c r="Q61" s="9">
        <v>0</v>
      </c>
      <c r="R61" s="9">
        <v>0</v>
      </c>
      <c r="S61" s="9">
        <v>723460</v>
      </c>
      <c r="T61" s="9">
        <v>383995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339465</v>
      </c>
      <c r="AB61" s="9">
        <v>5355</v>
      </c>
      <c r="AC61" s="9">
        <v>80214</v>
      </c>
      <c r="AD61" s="9">
        <v>3937</v>
      </c>
      <c r="AE61" s="9">
        <v>4788</v>
      </c>
      <c r="AF61" s="9">
        <v>44237</v>
      </c>
      <c r="AG61" s="9">
        <v>26517</v>
      </c>
      <c r="AH61" s="9">
        <v>735</v>
      </c>
      <c r="AI61" s="9">
        <v>0</v>
      </c>
      <c r="AJ61" s="9">
        <v>0</v>
      </c>
      <c r="AK61" s="9">
        <v>1092766</v>
      </c>
      <c r="AL61" s="9">
        <v>1172</v>
      </c>
      <c r="AM61" s="9">
        <v>162802</v>
      </c>
      <c r="AN61" s="9">
        <v>0</v>
      </c>
      <c r="AO61" s="9">
        <v>0</v>
      </c>
      <c r="AP61" s="9">
        <v>40970</v>
      </c>
      <c r="AQ61" s="9">
        <v>147950</v>
      </c>
      <c r="AR61" s="9">
        <v>15446</v>
      </c>
      <c r="AS61" s="9">
        <v>0</v>
      </c>
      <c r="AT61" s="9">
        <v>366500</v>
      </c>
      <c r="AU61" s="9">
        <v>357926</v>
      </c>
      <c r="AV61" s="9">
        <v>0</v>
      </c>
      <c r="AW61" s="9">
        <v>381</v>
      </c>
      <c r="AX61" s="9">
        <v>0</v>
      </c>
      <c r="AY61" s="9">
        <v>381</v>
      </c>
      <c r="AZ61" s="9">
        <v>0</v>
      </c>
      <c r="BA61" s="9">
        <v>3696</v>
      </c>
      <c r="BB61" s="9">
        <v>0</v>
      </c>
      <c r="BC61" s="9">
        <v>3696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f t="shared" si="0"/>
        <v>4077</v>
      </c>
      <c r="CD61" s="9">
        <v>4077</v>
      </c>
      <c r="CE61" s="9">
        <v>0</v>
      </c>
      <c r="CF61" s="9">
        <v>4077</v>
      </c>
      <c r="CG61" s="9">
        <v>1172</v>
      </c>
      <c r="CH61" s="9">
        <v>1422</v>
      </c>
      <c r="CI61" s="9">
        <v>0</v>
      </c>
      <c r="CJ61" s="9">
        <v>0</v>
      </c>
      <c r="CK61" s="9">
        <v>0</v>
      </c>
      <c r="CL61" s="9">
        <v>0</v>
      </c>
      <c r="CM61" s="9">
        <v>0</v>
      </c>
      <c r="CN61" s="9">
        <v>0</v>
      </c>
      <c r="CO61" s="9">
        <v>0</v>
      </c>
      <c r="CP61" s="9">
        <v>1483</v>
      </c>
      <c r="CQ61" s="9">
        <v>0</v>
      </c>
      <c r="CR61" s="9">
        <v>1938</v>
      </c>
      <c r="CS61" s="9">
        <v>140304</v>
      </c>
      <c r="CT61" s="9">
        <v>1149</v>
      </c>
      <c r="CU61" s="9">
        <v>138576</v>
      </c>
      <c r="CV61" s="9">
        <v>579</v>
      </c>
      <c r="CW61" s="9">
        <v>2079</v>
      </c>
      <c r="CX61" s="9">
        <v>2079</v>
      </c>
      <c r="CY61" s="9">
        <v>0</v>
      </c>
      <c r="CZ61" s="9">
        <v>0</v>
      </c>
      <c r="DA61" s="9">
        <v>35574</v>
      </c>
      <c r="DB61" s="9">
        <v>0</v>
      </c>
      <c r="DC61" s="9">
        <v>0</v>
      </c>
      <c r="DD61" s="9">
        <v>35574</v>
      </c>
      <c r="DE61" s="9">
        <v>0</v>
      </c>
      <c r="DF61" s="9">
        <v>0</v>
      </c>
      <c r="DG61" s="9">
        <v>0</v>
      </c>
      <c r="DH61" s="9">
        <v>723460</v>
      </c>
      <c r="DI61" s="9">
        <v>383995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339465</v>
      </c>
      <c r="DQ61" s="9">
        <v>5355</v>
      </c>
      <c r="DR61" s="9">
        <v>80214</v>
      </c>
      <c r="DS61" s="9">
        <v>3937</v>
      </c>
      <c r="DT61" s="9">
        <v>4788</v>
      </c>
      <c r="DU61" s="9">
        <v>44237</v>
      </c>
      <c r="DV61" s="9">
        <v>26517</v>
      </c>
      <c r="DW61" s="9">
        <v>735</v>
      </c>
      <c r="DX61" s="9">
        <v>0</v>
      </c>
      <c r="DY61" s="9">
        <v>0</v>
      </c>
      <c r="DZ61" s="9">
        <f t="shared" si="1"/>
        <v>988924</v>
      </c>
      <c r="EA61" s="9">
        <v>642983</v>
      </c>
      <c r="EB61" s="9">
        <v>345941</v>
      </c>
      <c r="EC61" s="9">
        <v>161380</v>
      </c>
      <c r="ED61" s="9">
        <v>0</v>
      </c>
      <c r="EE61" s="9">
        <v>0</v>
      </c>
      <c r="EF61" s="9">
        <v>40970</v>
      </c>
      <c r="EG61" s="9">
        <v>147950</v>
      </c>
      <c r="EH61" s="9">
        <v>0</v>
      </c>
      <c r="EI61" s="9">
        <v>0</v>
      </c>
      <c r="EJ61" s="9">
        <v>365000</v>
      </c>
      <c r="EK61" s="9">
        <v>273624</v>
      </c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Q61" s="7"/>
      <c r="FR61" s="7"/>
      <c r="FS61" s="7"/>
      <c r="FT61" s="7"/>
      <c r="FU61" s="7"/>
      <c r="FV61" s="7"/>
      <c r="FW61" s="7"/>
      <c r="FX61" s="7"/>
      <c r="FY61" s="7"/>
      <c r="FZ61" s="7"/>
    </row>
    <row r="62" spans="1:182" ht="33" customHeight="1">
      <c r="A62" s="8" t="s">
        <v>102</v>
      </c>
      <c r="B62" s="9">
        <v>0</v>
      </c>
      <c r="C62" s="9">
        <v>69339</v>
      </c>
      <c r="D62" s="9">
        <v>103</v>
      </c>
      <c r="E62" s="9">
        <v>0</v>
      </c>
      <c r="F62" s="9">
        <v>103</v>
      </c>
      <c r="G62" s="9">
        <v>0</v>
      </c>
      <c r="H62" s="9">
        <v>22232</v>
      </c>
      <c r="I62" s="9">
        <v>0</v>
      </c>
      <c r="J62" s="9">
        <v>22232</v>
      </c>
      <c r="K62" s="9">
        <v>6059</v>
      </c>
      <c r="L62" s="9">
        <v>500394</v>
      </c>
      <c r="M62" s="9">
        <v>1773</v>
      </c>
      <c r="N62" s="9">
        <v>0</v>
      </c>
      <c r="O62" s="9">
        <v>454192</v>
      </c>
      <c r="P62" s="9">
        <v>0</v>
      </c>
      <c r="Q62" s="9">
        <v>44429</v>
      </c>
      <c r="R62" s="9">
        <v>3663</v>
      </c>
      <c r="S62" s="9">
        <v>252950</v>
      </c>
      <c r="T62" s="9">
        <v>227370</v>
      </c>
      <c r="U62" s="9">
        <v>0</v>
      </c>
      <c r="V62" s="9">
        <v>0</v>
      </c>
      <c r="W62" s="9">
        <v>1282</v>
      </c>
      <c r="X62" s="9">
        <v>2300</v>
      </c>
      <c r="Y62" s="9">
        <v>0</v>
      </c>
      <c r="Z62" s="9">
        <v>2451</v>
      </c>
      <c r="AA62" s="9">
        <v>17920</v>
      </c>
      <c r="AB62" s="9">
        <v>24017</v>
      </c>
      <c r="AC62" s="9">
        <v>75123</v>
      </c>
      <c r="AD62" s="9">
        <v>11337</v>
      </c>
      <c r="AE62" s="9">
        <v>3014</v>
      </c>
      <c r="AF62" s="9">
        <v>357</v>
      </c>
      <c r="AG62" s="9">
        <v>2599</v>
      </c>
      <c r="AH62" s="9">
        <v>56385</v>
      </c>
      <c r="AI62" s="9">
        <v>1431</v>
      </c>
      <c r="AJ62" s="9">
        <v>0</v>
      </c>
      <c r="AK62" s="9">
        <v>953880</v>
      </c>
      <c r="AL62" s="9">
        <v>1695</v>
      </c>
      <c r="AM62" s="9">
        <v>168881</v>
      </c>
      <c r="AN62" s="9">
        <v>0</v>
      </c>
      <c r="AO62" s="9">
        <v>8415</v>
      </c>
      <c r="AP62" s="9">
        <v>0</v>
      </c>
      <c r="AQ62" s="9">
        <v>8399</v>
      </c>
      <c r="AR62" s="9">
        <v>138235</v>
      </c>
      <c r="AS62" s="9">
        <v>0</v>
      </c>
      <c r="AT62" s="9">
        <v>91400</v>
      </c>
      <c r="AU62" s="9">
        <v>536855</v>
      </c>
      <c r="AV62" s="9">
        <v>63118</v>
      </c>
      <c r="AW62" s="9">
        <v>103</v>
      </c>
      <c r="AX62" s="9">
        <v>0</v>
      </c>
      <c r="AY62" s="9">
        <v>103</v>
      </c>
      <c r="AZ62" s="9">
        <v>0</v>
      </c>
      <c r="BA62" s="9">
        <v>22092</v>
      </c>
      <c r="BB62" s="9">
        <v>0</v>
      </c>
      <c r="BC62" s="9">
        <v>22092</v>
      </c>
      <c r="BD62" s="9">
        <v>0</v>
      </c>
      <c r="BE62" s="9">
        <v>29429</v>
      </c>
      <c r="BF62" s="9">
        <v>0</v>
      </c>
      <c r="BG62" s="9">
        <v>0</v>
      </c>
      <c r="BH62" s="9">
        <v>0</v>
      </c>
      <c r="BI62" s="9">
        <v>0</v>
      </c>
      <c r="BJ62" s="9">
        <v>29429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f t="shared" si="0"/>
        <v>114742</v>
      </c>
      <c r="CD62" s="9">
        <v>114742</v>
      </c>
      <c r="CE62" s="9">
        <v>63118</v>
      </c>
      <c r="CF62" s="9">
        <v>51624</v>
      </c>
      <c r="CG62" s="9">
        <v>1695</v>
      </c>
      <c r="CH62" s="9">
        <v>61684</v>
      </c>
      <c r="CI62" s="9">
        <v>0</v>
      </c>
      <c r="CJ62" s="9">
        <v>8415</v>
      </c>
      <c r="CK62" s="9">
        <v>0</v>
      </c>
      <c r="CL62" s="9">
        <v>0</v>
      </c>
      <c r="CM62" s="9">
        <v>0</v>
      </c>
      <c r="CN62" s="9">
        <v>0</v>
      </c>
      <c r="CO62" s="9">
        <v>23100</v>
      </c>
      <c r="CP62" s="9">
        <v>19848</v>
      </c>
      <c r="CQ62" s="9">
        <v>0</v>
      </c>
      <c r="CR62" s="9">
        <v>6221</v>
      </c>
      <c r="CS62" s="9">
        <v>0</v>
      </c>
      <c r="CT62" s="9">
        <v>0</v>
      </c>
      <c r="CU62" s="9">
        <v>0</v>
      </c>
      <c r="CV62" s="9">
        <v>0</v>
      </c>
      <c r="CW62" s="9">
        <v>140</v>
      </c>
      <c r="CX62" s="9">
        <v>0</v>
      </c>
      <c r="CY62" s="9">
        <v>140</v>
      </c>
      <c r="CZ62" s="9">
        <v>6059</v>
      </c>
      <c r="DA62" s="9">
        <v>94840</v>
      </c>
      <c r="DB62" s="9">
        <v>1773</v>
      </c>
      <c r="DC62" s="9">
        <v>0</v>
      </c>
      <c r="DD62" s="9">
        <v>93067</v>
      </c>
      <c r="DE62" s="9">
        <v>0</v>
      </c>
      <c r="DF62" s="9">
        <v>0</v>
      </c>
      <c r="DG62" s="9">
        <v>3663</v>
      </c>
      <c r="DH62" s="9">
        <v>252950</v>
      </c>
      <c r="DI62" s="9">
        <v>227370</v>
      </c>
      <c r="DJ62" s="9">
        <v>0</v>
      </c>
      <c r="DK62" s="9">
        <v>0</v>
      </c>
      <c r="DL62" s="9">
        <v>1282</v>
      </c>
      <c r="DM62" s="9">
        <v>2300</v>
      </c>
      <c r="DN62" s="9">
        <v>0</v>
      </c>
      <c r="DO62" s="9">
        <v>2451</v>
      </c>
      <c r="DP62" s="9">
        <v>17920</v>
      </c>
      <c r="DQ62" s="9">
        <v>24017</v>
      </c>
      <c r="DR62" s="9">
        <v>75123</v>
      </c>
      <c r="DS62" s="9">
        <v>11337</v>
      </c>
      <c r="DT62" s="9">
        <v>3014</v>
      </c>
      <c r="DU62" s="9">
        <v>357</v>
      </c>
      <c r="DV62" s="9">
        <v>2599</v>
      </c>
      <c r="DW62" s="9">
        <v>56385</v>
      </c>
      <c r="DX62" s="9">
        <v>1431</v>
      </c>
      <c r="DY62" s="9">
        <v>0</v>
      </c>
      <c r="DZ62" s="9">
        <f t="shared" si="1"/>
        <v>463013</v>
      </c>
      <c r="EA62" s="9">
        <v>375492</v>
      </c>
      <c r="EB62" s="9">
        <v>87521</v>
      </c>
      <c r="EC62" s="9">
        <v>107197</v>
      </c>
      <c r="ED62" s="9">
        <v>0</v>
      </c>
      <c r="EE62" s="9">
        <v>0</v>
      </c>
      <c r="EF62" s="9">
        <v>0</v>
      </c>
      <c r="EG62" s="9">
        <v>8399</v>
      </c>
      <c r="EH62" s="9">
        <v>93947</v>
      </c>
      <c r="EI62" s="9">
        <v>0</v>
      </c>
      <c r="EJ62" s="9">
        <v>20400</v>
      </c>
      <c r="EK62" s="9">
        <v>233070</v>
      </c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Q62" s="7"/>
      <c r="FR62" s="7"/>
      <c r="FS62" s="7"/>
      <c r="FT62" s="7"/>
      <c r="FU62" s="7"/>
      <c r="FV62" s="7"/>
      <c r="FW62" s="7"/>
      <c r="FX62" s="7"/>
      <c r="FY62" s="7"/>
      <c r="FZ62" s="7"/>
    </row>
    <row r="63" spans="1:182" ht="33" customHeight="1">
      <c r="A63" s="72" t="s">
        <v>103</v>
      </c>
      <c r="B63" s="12">
        <v>0</v>
      </c>
      <c r="C63" s="12">
        <v>76256</v>
      </c>
      <c r="D63" s="12">
        <v>0</v>
      </c>
      <c r="E63" s="12">
        <v>0</v>
      </c>
      <c r="F63" s="12">
        <v>0</v>
      </c>
      <c r="G63" s="12">
        <v>0</v>
      </c>
      <c r="H63" s="12">
        <v>6481</v>
      </c>
      <c r="I63" s="12">
        <v>4465</v>
      </c>
      <c r="J63" s="12">
        <v>2016</v>
      </c>
      <c r="K63" s="12">
        <v>0</v>
      </c>
      <c r="L63" s="12">
        <v>5526</v>
      </c>
      <c r="M63" s="12">
        <v>1432</v>
      </c>
      <c r="N63" s="12">
        <v>0</v>
      </c>
      <c r="O63" s="12">
        <v>0</v>
      </c>
      <c r="P63" s="12">
        <v>4094</v>
      </c>
      <c r="Q63" s="12">
        <v>0</v>
      </c>
      <c r="R63" s="12">
        <v>21199</v>
      </c>
      <c r="S63" s="12">
        <v>142261</v>
      </c>
      <c r="T63" s="12">
        <v>135045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7216</v>
      </c>
      <c r="AB63" s="12">
        <v>3342</v>
      </c>
      <c r="AC63" s="12">
        <v>12475</v>
      </c>
      <c r="AD63" s="12">
        <v>2940</v>
      </c>
      <c r="AE63" s="12">
        <v>9535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267540</v>
      </c>
      <c r="AL63" s="12">
        <v>0</v>
      </c>
      <c r="AM63" s="12">
        <v>92681</v>
      </c>
      <c r="AN63" s="12">
        <v>0</v>
      </c>
      <c r="AO63" s="12">
        <v>0</v>
      </c>
      <c r="AP63" s="12">
        <v>0</v>
      </c>
      <c r="AQ63" s="12">
        <v>5000</v>
      </c>
      <c r="AR63" s="12">
        <v>22290</v>
      </c>
      <c r="AS63" s="12">
        <v>0</v>
      </c>
      <c r="AT63" s="12">
        <v>72000</v>
      </c>
      <c r="AU63" s="12">
        <v>75569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1229</v>
      </c>
      <c r="BF63" s="12">
        <v>0</v>
      </c>
      <c r="BG63" s="12">
        <v>0</v>
      </c>
      <c r="BH63" s="12">
        <v>0</v>
      </c>
      <c r="BI63" s="12">
        <v>1229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f t="shared" si="0"/>
        <v>1229</v>
      </c>
      <c r="CD63" s="12">
        <v>1229</v>
      </c>
      <c r="CE63" s="12">
        <v>1229</v>
      </c>
      <c r="CF63" s="12">
        <v>0</v>
      </c>
      <c r="CG63" s="12">
        <v>0</v>
      </c>
      <c r="CH63" s="12">
        <v>732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497</v>
      </c>
      <c r="CQ63" s="12">
        <v>0</v>
      </c>
      <c r="CR63" s="12">
        <v>76256</v>
      </c>
      <c r="CS63" s="12">
        <v>0</v>
      </c>
      <c r="CT63" s="12">
        <v>0</v>
      </c>
      <c r="CU63" s="12">
        <v>0</v>
      </c>
      <c r="CV63" s="12">
        <v>0</v>
      </c>
      <c r="CW63" s="12">
        <v>6481</v>
      </c>
      <c r="CX63" s="12">
        <v>4465</v>
      </c>
      <c r="CY63" s="12">
        <v>2016</v>
      </c>
      <c r="CZ63" s="12">
        <v>0</v>
      </c>
      <c r="DA63" s="12">
        <v>4297</v>
      </c>
      <c r="DB63" s="12">
        <v>1432</v>
      </c>
      <c r="DC63" s="12">
        <v>0</v>
      </c>
      <c r="DD63" s="12">
        <v>0</v>
      </c>
      <c r="DE63" s="12">
        <v>2865</v>
      </c>
      <c r="DF63" s="12">
        <v>0</v>
      </c>
      <c r="DG63" s="12">
        <v>21199</v>
      </c>
      <c r="DH63" s="12">
        <v>142261</v>
      </c>
      <c r="DI63" s="12">
        <v>135045</v>
      </c>
      <c r="DJ63" s="12">
        <v>0</v>
      </c>
      <c r="DK63" s="12">
        <v>0</v>
      </c>
      <c r="DL63" s="12">
        <v>0</v>
      </c>
      <c r="DM63" s="12">
        <v>0</v>
      </c>
      <c r="DN63" s="12">
        <v>0</v>
      </c>
      <c r="DO63" s="12">
        <v>0</v>
      </c>
      <c r="DP63" s="12">
        <v>7216</v>
      </c>
      <c r="DQ63" s="12">
        <v>3342</v>
      </c>
      <c r="DR63" s="12">
        <v>12475</v>
      </c>
      <c r="DS63" s="12">
        <v>2940</v>
      </c>
      <c r="DT63" s="12">
        <v>9535</v>
      </c>
      <c r="DU63" s="12">
        <v>0</v>
      </c>
      <c r="DV63" s="12">
        <v>0</v>
      </c>
      <c r="DW63" s="12">
        <v>0</v>
      </c>
      <c r="DX63" s="12">
        <v>0</v>
      </c>
      <c r="DY63" s="12">
        <v>0</v>
      </c>
      <c r="DZ63" s="12">
        <f t="shared" si="1"/>
        <v>266311</v>
      </c>
      <c r="EA63" s="12">
        <v>265784</v>
      </c>
      <c r="EB63" s="12">
        <v>527</v>
      </c>
      <c r="EC63" s="12">
        <v>91949</v>
      </c>
      <c r="ED63" s="12">
        <v>0</v>
      </c>
      <c r="EE63" s="12">
        <v>0</v>
      </c>
      <c r="EF63" s="12">
        <v>0</v>
      </c>
      <c r="EG63" s="12">
        <v>5000</v>
      </c>
      <c r="EH63" s="12">
        <v>22290</v>
      </c>
      <c r="EI63" s="12">
        <v>0</v>
      </c>
      <c r="EJ63" s="12">
        <v>72000</v>
      </c>
      <c r="EK63" s="12">
        <v>75072</v>
      </c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Q63" s="7"/>
      <c r="FR63" s="7"/>
      <c r="FS63" s="7"/>
      <c r="FT63" s="7"/>
      <c r="FU63" s="7"/>
      <c r="FV63" s="7"/>
      <c r="FW63" s="7"/>
      <c r="FX63" s="7"/>
      <c r="FY63" s="7"/>
      <c r="FZ63" s="7"/>
    </row>
    <row r="64" spans="1:182" ht="33" customHeight="1">
      <c r="A64" s="8" t="s">
        <v>104</v>
      </c>
      <c r="B64" s="9">
        <v>0</v>
      </c>
      <c r="C64" s="9">
        <v>26208</v>
      </c>
      <c r="D64" s="9">
        <v>18958</v>
      </c>
      <c r="E64" s="9">
        <v>0</v>
      </c>
      <c r="F64" s="9">
        <v>16816</v>
      </c>
      <c r="G64" s="9">
        <v>2142</v>
      </c>
      <c r="H64" s="9">
        <v>7055</v>
      </c>
      <c r="I64" s="9">
        <v>1785</v>
      </c>
      <c r="J64" s="9">
        <v>5270</v>
      </c>
      <c r="K64" s="9">
        <v>0</v>
      </c>
      <c r="L64" s="9">
        <v>65226</v>
      </c>
      <c r="M64" s="9">
        <v>0</v>
      </c>
      <c r="N64" s="9">
        <v>0</v>
      </c>
      <c r="O64" s="9">
        <v>60711</v>
      </c>
      <c r="P64" s="9">
        <v>4515</v>
      </c>
      <c r="Q64" s="9">
        <v>0</v>
      </c>
      <c r="R64" s="9">
        <v>5891</v>
      </c>
      <c r="S64" s="9">
        <v>264236</v>
      </c>
      <c r="T64" s="9">
        <v>136419</v>
      </c>
      <c r="U64" s="9">
        <v>966</v>
      </c>
      <c r="V64" s="9">
        <v>0</v>
      </c>
      <c r="W64" s="9">
        <v>0</v>
      </c>
      <c r="X64" s="9">
        <v>0</v>
      </c>
      <c r="Y64" s="9">
        <v>0</v>
      </c>
      <c r="Z64" s="9">
        <v>13278</v>
      </c>
      <c r="AA64" s="9">
        <v>113573</v>
      </c>
      <c r="AB64" s="9">
        <v>1789</v>
      </c>
      <c r="AC64" s="9">
        <v>6382</v>
      </c>
      <c r="AD64" s="9">
        <v>4723</v>
      </c>
      <c r="AE64" s="9">
        <v>0</v>
      </c>
      <c r="AF64" s="9">
        <v>0</v>
      </c>
      <c r="AG64" s="9">
        <v>1659</v>
      </c>
      <c r="AH64" s="9">
        <v>0</v>
      </c>
      <c r="AI64" s="9">
        <v>0</v>
      </c>
      <c r="AJ64" s="9">
        <v>0</v>
      </c>
      <c r="AK64" s="9">
        <v>395745</v>
      </c>
      <c r="AL64" s="9">
        <v>32780</v>
      </c>
      <c r="AM64" s="9">
        <v>2869</v>
      </c>
      <c r="AN64" s="9">
        <v>0</v>
      </c>
      <c r="AO64" s="9">
        <v>0</v>
      </c>
      <c r="AP64" s="9">
        <v>0</v>
      </c>
      <c r="AQ64" s="9">
        <v>0</v>
      </c>
      <c r="AR64" s="9">
        <v>4992</v>
      </c>
      <c r="AS64" s="9">
        <v>4410</v>
      </c>
      <c r="AT64" s="9">
        <v>91500</v>
      </c>
      <c r="AU64" s="9">
        <v>259194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5270</v>
      </c>
      <c r="BB64" s="9">
        <v>0</v>
      </c>
      <c r="BC64" s="9">
        <v>5270</v>
      </c>
      <c r="BD64" s="9">
        <v>0</v>
      </c>
      <c r="BE64" s="9">
        <v>2589</v>
      </c>
      <c r="BF64" s="9">
        <v>0</v>
      </c>
      <c r="BG64" s="9">
        <v>0</v>
      </c>
      <c r="BH64" s="9">
        <v>0</v>
      </c>
      <c r="BI64" s="9">
        <v>2589</v>
      </c>
      <c r="BJ64" s="9">
        <v>0</v>
      </c>
      <c r="BK64" s="9">
        <v>0</v>
      </c>
      <c r="BL64" s="9">
        <v>107856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107856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f t="shared" si="0"/>
        <v>115715</v>
      </c>
      <c r="CD64" s="9">
        <v>115715</v>
      </c>
      <c r="CE64" s="9">
        <v>110445</v>
      </c>
      <c r="CF64" s="9">
        <v>5270</v>
      </c>
      <c r="CG64" s="9">
        <v>32780</v>
      </c>
      <c r="CH64" s="9">
        <v>2869</v>
      </c>
      <c r="CI64" s="9">
        <v>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47400</v>
      </c>
      <c r="CP64" s="9">
        <v>32666</v>
      </c>
      <c r="CQ64" s="9">
        <v>0</v>
      </c>
      <c r="CR64" s="9">
        <v>26208</v>
      </c>
      <c r="CS64" s="9">
        <v>18958</v>
      </c>
      <c r="CT64" s="9">
        <v>0</v>
      </c>
      <c r="CU64" s="9">
        <v>16816</v>
      </c>
      <c r="CV64" s="9">
        <v>2142</v>
      </c>
      <c r="CW64" s="9">
        <v>1785</v>
      </c>
      <c r="CX64" s="9">
        <v>1785</v>
      </c>
      <c r="CY64" s="9">
        <v>0</v>
      </c>
      <c r="CZ64" s="9">
        <v>0</v>
      </c>
      <c r="DA64" s="9">
        <v>13405</v>
      </c>
      <c r="DB64" s="9">
        <v>0</v>
      </c>
      <c r="DC64" s="9">
        <v>0</v>
      </c>
      <c r="DD64" s="9">
        <v>11479</v>
      </c>
      <c r="DE64" s="9">
        <v>1926</v>
      </c>
      <c r="DF64" s="9">
        <v>0</v>
      </c>
      <c r="DG64" s="9">
        <v>5891</v>
      </c>
      <c r="DH64" s="9">
        <v>156380</v>
      </c>
      <c r="DI64" s="9">
        <v>136419</v>
      </c>
      <c r="DJ64" s="9">
        <v>966</v>
      </c>
      <c r="DK64" s="9">
        <v>0</v>
      </c>
      <c r="DL64" s="9">
        <v>0</v>
      </c>
      <c r="DM64" s="9">
        <v>0</v>
      </c>
      <c r="DN64" s="9">
        <v>0</v>
      </c>
      <c r="DO64" s="9">
        <v>13278</v>
      </c>
      <c r="DP64" s="9">
        <v>5717</v>
      </c>
      <c r="DQ64" s="9">
        <v>1789</v>
      </c>
      <c r="DR64" s="9">
        <v>6382</v>
      </c>
      <c r="DS64" s="9">
        <v>4723</v>
      </c>
      <c r="DT64" s="9">
        <v>0</v>
      </c>
      <c r="DU64" s="9">
        <v>0</v>
      </c>
      <c r="DV64" s="9">
        <v>1659</v>
      </c>
      <c r="DW64" s="9">
        <v>0</v>
      </c>
      <c r="DX64" s="9">
        <v>0</v>
      </c>
      <c r="DY64" s="9">
        <v>0</v>
      </c>
      <c r="DZ64" s="9">
        <f t="shared" si="1"/>
        <v>230798</v>
      </c>
      <c r="EA64" s="9">
        <v>213982</v>
      </c>
      <c r="EB64" s="9">
        <v>16816</v>
      </c>
      <c r="EC64" s="9">
        <v>0</v>
      </c>
      <c r="ED64" s="9">
        <v>0</v>
      </c>
      <c r="EE64" s="9">
        <v>0</v>
      </c>
      <c r="EF64" s="9">
        <v>0</v>
      </c>
      <c r="EG64" s="9">
        <v>0</v>
      </c>
      <c r="EH64" s="9">
        <v>4992</v>
      </c>
      <c r="EI64" s="9">
        <v>4410</v>
      </c>
      <c r="EJ64" s="9">
        <v>0</v>
      </c>
      <c r="EK64" s="9">
        <v>221396</v>
      </c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Q64" s="7"/>
      <c r="FR64" s="7"/>
      <c r="FS64" s="7"/>
      <c r="FT64" s="7"/>
      <c r="FU64" s="7"/>
      <c r="FV64" s="7"/>
      <c r="FW64" s="7"/>
      <c r="FX64" s="7"/>
      <c r="FY64" s="7"/>
      <c r="FZ64" s="7"/>
    </row>
    <row r="65" spans="1:182" ht="33" customHeight="1" thickBot="1">
      <c r="A65" s="8" t="s">
        <v>115</v>
      </c>
      <c r="B65" s="9">
        <v>0</v>
      </c>
      <c r="C65" s="9">
        <v>77578</v>
      </c>
      <c r="D65" s="9">
        <v>2961</v>
      </c>
      <c r="E65" s="9">
        <v>0</v>
      </c>
      <c r="F65" s="9">
        <v>420</v>
      </c>
      <c r="G65" s="9">
        <v>2541</v>
      </c>
      <c r="H65" s="9">
        <v>22938</v>
      </c>
      <c r="I65" s="9">
        <v>1134</v>
      </c>
      <c r="J65" s="9">
        <v>21804</v>
      </c>
      <c r="K65" s="9">
        <v>0</v>
      </c>
      <c r="L65" s="9">
        <v>67345</v>
      </c>
      <c r="M65" s="9">
        <v>26485</v>
      </c>
      <c r="N65" s="9">
        <v>0</v>
      </c>
      <c r="O65" s="9">
        <v>28394</v>
      </c>
      <c r="P65" s="9">
        <v>12466</v>
      </c>
      <c r="Q65" s="9">
        <v>0</v>
      </c>
      <c r="R65" s="9">
        <v>199297</v>
      </c>
      <c r="S65" s="9">
        <v>117200</v>
      </c>
      <c r="T65" s="9">
        <v>89277</v>
      </c>
      <c r="U65" s="9">
        <v>945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26978</v>
      </c>
      <c r="AB65" s="9">
        <v>0</v>
      </c>
      <c r="AC65" s="9">
        <v>24521</v>
      </c>
      <c r="AD65" s="9">
        <v>2995</v>
      </c>
      <c r="AE65" s="9">
        <v>0</v>
      </c>
      <c r="AF65" s="9">
        <v>3088</v>
      </c>
      <c r="AG65" s="9">
        <v>1815</v>
      </c>
      <c r="AH65" s="9">
        <v>0</v>
      </c>
      <c r="AI65" s="9">
        <v>1744</v>
      </c>
      <c r="AJ65" s="9">
        <v>0</v>
      </c>
      <c r="AK65" s="9">
        <v>511840</v>
      </c>
      <c r="AL65" s="9">
        <v>28</v>
      </c>
      <c r="AM65" s="9">
        <v>135987</v>
      </c>
      <c r="AN65" s="9">
        <v>0</v>
      </c>
      <c r="AO65" s="9">
        <v>7202</v>
      </c>
      <c r="AP65" s="9">
        <v>0</v>
      </c>
      <c r="AQ65" s="9">
        <v>59497</v>
      </c>
      <c r="AR65" s="9">
        <v>230</v>
      </c>
      <c r="AS65" s="9">
        <v>0</v>
      </c>
      <c r="AT65" s="9">
        <v>118400</v>
      </c>
      <c r="AU65" s="9">
        <v>190496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6128</v>
      </c>
      <c r="BB65" s="9">
        <v>0</v>
      </c>
      <c r="BC65" s="9">
        <v>6128</v>
      </c>
      <c r="BD65" s="9">
        <v>0</v>
      </c>
      <c r="BE65" s="9">
        <v>4463</v>
      </c>
      <c r="BF65" s="9">
        <v>0</v>
      </c>
      <c r="BG65" s="9">
        <v>0</v>
      </c>
      <c r="BH65" s="9">
        <v>0</v>
      </c>
      <c r="BI65" s="9">
        <v>4463</v>
      </c>
      <c r="BJ65" s="9">
        <v>0</v>
      </c>
      <c r="BK65" s="9">
        <v>128787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f t="shared" si="0"/>
        <v>139378</v>
      </c>
      <c r="CD65" s="9">
        <v>139378</v>
      </c>
      <c r="CE65" s="9">
        <v>133250</v>
      </c>
      <c r="CF65" s="9">
        <v>6128</v>
      </c>
      <c r="CG65" s="9">
        <v>28</v>
      </c>
      <c r="CH65" s="9">
        <v>89228</v>
      </c>
      <c r="CI65" s="9">
        <v>0</v>
      </c>
      <c r="CJ65" s="9">
        <v>0</v>
      </c>
      <c r="CK65" s="9">
        <v>0</v>
      </c>
      <c r="CL65" s="9">
        <v>0</v>
      </c>
      <c r="CM65" s="9">
        <v>0</v>
      </c>
      <c r="CN65" s="9">
        <v>0</v>
      </c>
      <c r="CO65" s="9">
        <v>39200</v>
      </c>
      <c r="CP65" s="9">
        <v>10922</v>
      </c>
      <c r="CQ65" s="9">
        <v>0</v>
      </c>
      <c r="CR65" s="9">
        <v>77578</v>
      </c>
      <c r="CS65" s="9">
        <v>2961</v>
      </c>
      <c r="CT65" s="9">
        <v>0</v>
      </c>
      <c r="CU65" s="9">
        <v>420</v>
      </c>
      <c r="CV65" s="9">
        <v>2541</v>
      </c>
      <c r="CW65" s="9">
        <v>16810</v>
      </c>
      <c r="CX65" s="9">
        <v>1134</v>
      </c>
      <c r="CY65" s="9">
        <v>15676</v>
      </c>
      <c r="CZ65" s="9">
        <v>0</v>
      </c>
      <c r="DA65" s="9">
        <v>45756</v>
      </c>
      <c r="DB65" s="9">
        <v>26485</v>
      </c>
      <c r="DC65" s="9">
        <v>0</v>
      </c>
      <c r="DD65" s="9">
        <v>11268</v>
      </c>
      <c r="DE65" s="9">
        <v>8003</v>
      </c>
      <c r="DF65" s="9">
        <v>0</v>
      </c>
      <c r="DG65" s="9">
        <v>70510</v>
      </c>
      <c r="DH65" s="9">
        <v>117200</v>
      </c>
      <c r="DI65" s="9">
        <v>89277</v>
      </c>
      <c r="DJ65" s="9">
        <v>945</v>
      </c>
      <c r="DK65" s="9">
        <v>0</v>
      </c>
      <c r="DL65" s="9">
        <v>0</v>
      </c>
      <c r="DM65" s="9">
        <v>0</v>
      </c>
      <c r="DN65" s="9">
        <v>0</v>
      </c>
      <c r="DO65" s="9">
        <v>0</v>
      </c>
      <c r="DP65" s="9">
        <v>26978</v>
      </c>
      <c r="DQ65" s="9">
        <v>0</v>
      </c>
      <c r="DR65" s="9">
        <v>24521</v>
      </c>
      <c r="DS65" s="9">
        <v>2995</v>
      </c>
      <c r="DT65" s="9">
        <v>0</v>
      </c>
      <c r="DU65" s="9">
        <v>3088</v>
      </c>
      <c r="DV65" s="9">
        <v>1815</v>
      </c>
      <c r="DW65" s="9">
        <v>0</v>
      </c>
      <c r="DX65" s="9">
        <v>1744</v>
      </c>
      <c r="DY65" s="9">
        <v>0</v>
      </c>
      <c r="DZ65" s="9">
        <f t="shared" si="1"/>
        <v>355336</v>
      </c>
      <c r="EA65" s="9">
        <v>278233</v>
      </c>
      <c r="EB65" s="9">
        <v>77103</v>
      </c>
      <c r="EC65" s="9">
        <v>46759</v>
      </c>
      <c r="ED65" s="9">
        <v>0</v>
      </c>
      <c r="EE65" s="9">
        <v>7082</v>
      </c>
      <c r="EF65" s="9">
        <v>0</v>
      </c>
      <c r="EG65" s="9">
        <v>59497</v>
      </c>
      <c r="EH65" s="9">
        <v>0</v>
      </c>
      <c r="EI65" s="9">
        <v>0</v>
      </c>
      <c r="EJ65" s="9">
        <v>66800</v>
      </c>
      <c r="EK65" s="9">
        <v>175198</v>
      </c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Q65" s="7"/>
      <c r="FR65" s="7"/>
      <c r="FS65" s="7"/>
      <c r="FT65" s="7"/>
      <c r="FU65" s="7"/>
      <c r="FV65" s="7"/>
      <c r="FW65" s="7"/>
      <c r="FX65" s="7"/>
      <c r="FY65" s="7"/>
      <c r="FZ65" s="7"/>
    </row>
    <row r="66" spans="1:141" ht="33" customHeight="1" thickBot="1" thickTop="1">
      <c r="A66" s="13" t="s">
        <v>105</v>
      </c>
      <c r="B66" s="14">
        <f aca="true" t="shared" si="5" ref="B66:AG66">SUM(B19:B65)</f>
        <v>6119</v>
      </c>
      <c r="C66" s="14">
        <f t="shared" si="5"/>
        <v>3899924</v>
      </c>
      <c r="D66" s="14">
        <f t="shared" si="5"/>
        <v>1468233</v>
      </c>
      <c r="E66" s="14">
        <f t="shared" si="5"/>
        <v>213817</v>
      </c>
      <c r="F66" s="14">
        <f t="shared" si="5"/>
        <v>735680</v>
      </c>
      <c r="G66" s="14">
        <f t="shared" si="5"/>
        <v>518736</v>
      </c>
      <c r="H66" s="14">
        <f t="shared" si="5"/>
        <v>809816</v>
      </c>
      <c r="I66" s="14">
        <f t="shared" si="5"/>
        <v>337870</v>
      </c>
      <c r="J66" s="14">
        <f t="shared" si="5"/>
        <v>471946</v>
      </c>
      <c r="K66" s="14">
        <f t="shared" si="5"/>
        <v>25920</v>
      </c>
      <c r="L66" s="14">
        <f t="shared" si="5"/>
        <v>5833451</v>
      </c>
      <c r="M66" s="14">
        <f t="shared" si="5"/>
        <v>1011302</v>
      </c>
      <c r="N66" s="14">
        <f t="shared" si="5"/>
        <v>39075</v>
      </c>
      <c r="O66" s="14">
        <f t="shared" si="5"/>
        <v>3609601</v>
      </c>
      <c r="P66" s="14">
        <f t="shared" si="5"/>
        <v>1129044</v>
      </c>
      <c r="Q66" s="14">
        <f t="shared" si="5"/>
        <v>44429</v>
      </c>
      <c r="R66" s="14">
        <f t="shared" si="5"/>
        <v>1052974</v>
      </c>
      <c r="S66" s="14">
        <f t="shared" si="5"/>
        <v>12499106</v>
      </c>
      <c r="T66" s="14">
        <f t="shared" si="5"/>
        <v>7871045</v>
      </c>
      <c r="U66" s="14">
        <f t="shared" si="5"/>
        <v>84948</v>
      </c>
      <c r="V66" s="14">
        <f t="shared" si="5"/>
        <v>0</v>
      </c>
      <c r="W66" s="14">
        <f t="shared" si="5"/>
        <v>1018555</v>
      </c>
      <c r="X66" s="14">
        <f t="shared" si="5"/>
        <v>529081</v>
      </c>
      <c r="Y66" s="14">
        <f t="shared" si="5"/>
        <v>6174</v>
      </c>
      <c r="Z66" s="14">
        <f t="shared" si="5"/>
        <v>1187846</v>
      </c>
      <c r="AA66" s="14">
        <f t="shared" si="5"/>
        <v>1743679</v>
      </c>
      <c r="AB66" s="14">
        <f t="shared" si="5"/>
        <v>778928</v>
      </c>
      <c r="AC66" s="14">
        <f t="shared" si="5"/>
        <v>7256427</v>
      </c>
      <c r="AD66" s="14">
        <f t="shared" si="5"/>
        <v>2227953</v>
      </c>
      <c r="AE66" s="14">
        <f t="shared" si="5"/>
        <v>939050</v>
      </c>
      <c r="AF66" s="14">
        <f t="shared" si="5"/>
        <v>1282791</v>
      </c>
      <c r="AG66" s="14">
        <f t="shared" si="5"/>
        <v>1078348</v>
      </c>
      <c r="AH66" s="14">
        <f aca="true" t="shared" si="6" ref="AH66:BM66">SUM(AH19:AH65)</f>
        <v>1093511</v>
      </c>
      <c r="AI66" s="14">
        <f t="shared" si="6"/>
        <v>56296</v>
      </c>
      <c r="AJ66" s="14">
        <f t="shared" si="6"/>
        <v>359974</v>
      </c>
      <c r="AK66" s="14">
        <f t="shared" si="6"/>
        <v>33990872</v>
      </c>
      <c r="AL66" s="14">
        <f t="shared" si="6"/>
        <v>2820337</v>
      </c>
      <c r="AM66" s="14">
        <f t="shared" si="6"/>
        <v>4011847</v>
      </c>
      <c r="AN66" s="14">
        <f t="shared" si="6"/>
        <v>6090</v>
      </c>
      <c r="AO66" s="14">
        <f t="shared" si="6"/>
        <v>940051</v>
      </c>
      <c r="AP66" s="14">
        <f t="shared" si="6"/>
        <v>73371</v>
      </c>
      <c r="AQ66" s="14">
        <f t="shared" si="6"/>
        <v>3199831</v>
      </c>
      <c r="AR66" s="14">
        <f t="shared" si="6"/>
        <v>672820</v>
      </c>
      <c r="AS66" s="14">
        <f t="shared" si="6"/>
        <v>120428</v>
      </c>
      <c r="AT66" s="14">
        <f t="shared" si="6"/>
        <v>8048259</v>
      </c>
      <c r="AU66" s="14">
        <f t="shared" si="6"/>
        <v>14097838</v>
      </c>
      <c r="AV66" s="14">
        <f t="shared" si="6"/>
        <v>429198</v>
      </c>
      <c r="AW66" s="14">
        <f t="shared" si="6"/>
        <v>184442</v>
      </c>
      <c r="AX66" s="14">
        <f t="shared" si="6"/>
        <v>39189</v>
      </c>
      <c r="AY66" s="14">
        <f t="shared" si="6"/>
        <v>86919</v>
      </c>
      <c r="AZ66" s="14">
        <f t="shared" si="6"/>
        <v>58334</v>
      </c>
      <c r="BA66" s="14">
        <f t="shared" si="6"/>
        <v>372020</v>
      </c>
      <c r="BB66" s="14">
        <f t="shared" si="6"/>
        <v>25355</v>
      </c>
      <c r="BC66" s="14">
        <f t="shared" si="6"/>
        <v>346665</v>
      </c>
      <c r="BD66" s="14">
        <f t="shared" si="6"/>
        <v>0</v>
      </c>
      <c r="BE66" s="14">
        <f t="shared" si="6"/>
        <v>1354037</v>
      </c>
      <c r="BF66" s="14">
        <f t="shared" si="6"/>
        <v>634638</v>
      </c>
      <c r="BG66" s="14">
        <f t="shared" si="6"/>
        <v>5533</v>
      </c>
      <c r="BH66" s="14">
        <f t="shared" si="6"/>
        <v>151255</v>
      </c>
      <c r="BI66" s="14">
        <f t="shared" si="6"/>
        <v>533182</v>
      </c>
      <c r="BJ66" s="14">
        <f t="shared" si="6"/>
        <v>29429</v>
      </c>
      <c r="BK66" s="14">
        <f t="shared" si="6"/>
        <v>191152</v>
      </c>
      <c r="BL66" s="14">
        <f t="shared" si="6"/>
        <v>2417511</v>
      </c>
      <c r="BM66" s="14">
        <f t="shared" si="6"/>
        <v>913207</v>
      </c>
      <c r="BN66" s="14">
        <f aca="true" t="shared" si="7" ref="BN66:CS66">SUM(BN19:BN65)</f>
        <v>14632</v>
      </c>
      <c r="BO66" s="14">
        <f t="shared" si="7"/>
        <v>0</v>
      </c>
      <c r="BP66" s="14">
        <f t="shared" si="7"/>
        <v>205228</v>
      </c>
      <c r="BQ66" s="14">
        <f t="shared" si="7"/>
        <v>354260</v>
      </c>
      <c r="BR66" s="14">
        <f t="shared" si="7"/>
        <v>0</v>
      </c>
      <c r="BS66" s="14">
        <f t="shared" si="7"/>
        <v>61877</v>
      </c>
      <c r="BT66" s="14">
        <f t="shared" si="7"/>
        <v>868307</v>
      </c>
      <c r="BU66" s="14">
        <f t="shared" si="7"/>
        <v>48351</v>
      </c>
      <c r="BV66" s="14">
        <f t="shared" si="7"/>
        <v>4159954</v>
      </c>
      <c r="BW66" s="14">
        <f t="shared" si="7"/>
        <v>1475260</v>
      </c>
      <c r="BX66" s="14">
        <f t="shared" si="7"/>
        <v>601564</v>
      </c>
      <c r="BY66" s="14">
        <f t="shared" si="7"/>
        <v>436476</v>
      </c>
      <c r="BZ66" s="14">
        <f t="shared" si="7"/>
        <v>370035</v>
      </c>
      <c r="CA66" s="14">
        <f t="shared" si="7"/>
        <v>769981</v>
      </c>
      <c r="CB66" s="14">
        <f t="shared" si="7"/>
        <v>0</v>
      </c>
      <c r="CC66" s="14">
        <f t="shared" si="7"/>
        <v>9156665</v>
      </c>
      <c r="CD66" s="14">
        <f t="shared" si="7"/>
        <v>9156665</v>
      </c>
      <c r="CE66" s="14">
        <f t="shared" si="7"/>
        <v>8140101</v>
      </c>
      <c r="CF66" s="14">
        <f t="shared" si="7"/>
        <v>1016564</v>
      </c>
      <c r="CG66" s="14">
        <f t="shared" si="7"/>
        <v>2820337</v>
      </c>
      <c r="CH66" s="14">
        <f t="shared" si="7"/>
        <v>2536346</v>
      </c>
      <c r="CI66" s="14">
        <f t="shared" si="7"/>
        <v>0</v>
      </c>
      <c r="CJ66" s="14">
        <f t="shared" si="7"/>
        <v>108214</v>
      </c>
      <c r="CK66" s="14">
        <f t="shared" si="7"/>
        <v>3347</v>
      </c>
      <c r="CL66" s="14">
        <f t="shared" si="7"/>
        <v>159277</v>
      </c>
      <c r="CM66" s="14">
        <f t="shared" si="7"/>
        <v>75413</v>
      </c>
      <c r="CN66" s="14">
        <f t="shared" si="7"/>
        <v>68082</v>
      </c>
      <c r="CO66" s="14">
        <f t="shared" si="7"/>
        <v>2391630</v>
      </c>
      <c r="CP66" s="14">
        <f t="shared" si="7"/>
        <v>994019</v>
      </c>
      <c r="CQ66" s="14">
        <f t="shared" si="7"/>
        <v>6119</v>
      </c>
      <c r="CR66" s="14">
        <f t="shared" si="7"/>
        <v>3469977</v>
      </c>
      <c r="CS66" s="14">
        <f t="shared" si="7"/>
        <v>1283791</v>
      </c>
      <c r="CT66" s="14">
        <f aca="true" t="shared" si="8" ref="CT66:DY66">SUM(CT19:CT65)</f>
        <v>174628</v>
      </c>
      <c r="CU66" s="14">
        <f t="shared" si="8"/>
        <v>648761</v>
      </c>
      <c r="CV66" s="14">
        <f t="shared" si="8"/>
        <v>460402</v>
      </c>
      <c r="CW66" s="14">
        <f t="shared" si="8"/>
        <v>435201</v>
      </c>
      <c r="CX66" s="14">
        <f t="shared" si="8"/>
        <v>311238</v>
      </c>
      <c r="CY66" s="14">
        <f t="shared" si="8"/>
        <v>123963</v>
      </c>
      <c r="CZ66" s="14">
        <f t="shared" si="8"/>
        <v>25920</v>
      </c>
      <c r="DA66" s="14">
        <f t="shared" si="8"/>
        <v>2276500</v>
      </c>
      <c r="DB66" s="14">
        <f t="shared" si="8"/>
        <v>373664</v>
      </c>
      <c r="DC66" s="14">
        <f t="shared" si="8"/>
        <v>33542</v>
      </c>
      <c r="DD66" s="14">
        <f t="shared" si="8"/>
        <v>1461984</v>
      </c>
      <c r="DE66" s="14">
        <f t="shared" si="8"/>
        <v>407310</v>
      </c>
      <c r="DF66" s="14">
        <f t="shared" si="8"/>
        <v>0</v>
      </c>
      <c r="DG66" s="14">
        <f t="shared" si="8"/>
        <v>861822</v>
      </c>
      <c r="DH66" s="14">
        <f t="shared" si="8"/>
        <v>10064580</v>
      </c>
      <c r="DI66" s="14">
        <f t="shared" si="8"/>
        <v>6957838</v>
      </c>
      <c r="DJ66" s="14">
        <f t="shared" si="8"/>
        <v>63771</v>
      </c>
      <c r="DK66" s="14">
        <f t="shared" si="8"/>
        <v>0</v>
      </c>
      <c r="DL66" s="14">
        <f t="shared" si="8"/>
        <v>813327</v>
      </c>
      <c r="DM66" s="14">
        <f t="shared" si="8"/>
        <v>174821</v>
      </c>
      <c r="DN66" s="14">
        <f t="shared" si="8"/>
        <v>6174</v>
      </c>
      <c r="DO66" s="14">
        <f t="shared" si="8"/>
        <v>1125969</v>
      </c>
      <c r="DP66" s="14">
        <f t="shared" si="8"/>
        <v>875372</v>
      </c>
      <c r="DQ66" s="14">
        <f t="shared" si="8"/>
        <v>730577</v>
      </c>
      <c r="DR66" s="14">
        <f t="shared" si="8"/>
        <v>3096473</v>
      </c>
      <c r="DS66" s="14">
        <f t="shared" si="8"/>
        <v>752693</v>
      </c>
      <c r="DT66" s="14">
        <f t="shared" si="8"/>
        <v>337486</v>
      </c>
      <c r="DU66" s="14">
        <f t="shared" si="8"/>
        <v>846315</v>
      </c>
      <c r="DV66" s="14">
        <f t="shared" si="8"/>
        <v>708313</v>
      </c>
      <c r="DW66" s="14">
        <f t="shared" si="8"/>
        <v>323530</v>
      </c>
      <c r="DX66" s="14">
        <f t="shared" si="8"/>
        <v>56296</v>
      </c>
      <c r="DY66" s="14">
        <f t="shared" si="8"/>
        <v>359974</v>
      </c>
      <c r="DZ66" s="14">
        <f>SUM(DZ19:DZ65)</f>
        <v>22610934</v>
      </c>
      <c r="EA66" s="14">
        <f>SUM(EA19:EA65)</f>
        <v>20680896</v>
      </c>
      <c r="EB66" s="14">
        <f>SUM(EB19:EB65)</f>
        <v>1930038</v>
      </c>
      <c r="EC66" s="14">
        <f>SUM(EC19:EC65)</f>
        <v>1475501</v>
      </c>
      <c r="ED66" s="14">
        <f>SUM(ED19:ED65)</f>
        <v>6090</v>
      </c>
      <c r="EE66" s="14">
        <f>SUM(EE19:EE65)</f>
        <v>817072</v>
      </c>
      <c r="EF66" s="14">
        <f>SUM(EF19:EF65)</f>
        <v>70024</v>
      </c>
      <c r="EG66" s="14">
        <f>SUM(EG19:EG65)</f>
        <v>2788882</v>
      </c>
      <c r="EH66" s="14">
        <f>SUM(EH19:EH65)</f>
        <v>411223</v>
      </c>
      <c r="EI66" s="14">
        <f>SUM(EI19:EI65)</f>
        <v>48496</v>
      </c>
      <c r="EJ66" s="14">
        <f>SUM(EJ19:EJ65)</f>
        <v>4786010</v>
      </c>
      <c r="EK66" s="14">
        <f>SUM(EK19:EK65)</f>
        <v>12207636</v>
      </c>
    </row>
    <row r="67" spans="1:141" ht="33" customHeight="1" thickTop="1">
      <c r="A67" s="15" t="s">
        <v>106</v>
      </c>
      <c r="B67" s="16">
        <f aca="true" t="shared" si="9" ref="B67:AG67">SUM(B66,B18)</f>
        <v>6119</v>
      </c>
      <c r="C67" s="16">
        <f t="shared" si="9"/>
        <v>8964387</v>
      </c>
      <c r="D67" s="16">
        <f t="shared" si="9"/>
        <v>4310783</v>
      </c>
      <c r="E67" s="16">
        <f t="shared" si="9"/>
        <v>395940</v>
      </c>
      <c r="F67" s="16">
        <f t="shared" si="9"/>
        <v>1711584</v>
      </c>
      <c r="G67" s="16">
        <f t="shared" si="9"/>
        <v>2195699</v>
      </c>
      <c r="H67" s="16">
        <f t="shared" si="9"/>
        <v>11102453</v>
      </c>
      <c r="I67" s="16">
        <f t="shared" si="9"/>
        <v>2946534</v>
      </c>
      <c r="J67" s="16">
        <f t="shared" si="9"/>
        <v>8155919</v>
      </c>
      <c r="K67" s="16">
        <f t="shared" si="9"/>
        <v>29070</v>
      </c>
      <c r="L67" s="16">
        <f t="shared" si="9"/>
        <v>12925812</v>
      </c>
      <c r="M67" s="16">
        <f t="shared" si="9"/>
        <v>1647205</v>
      </c>
      <c r="N67" s="16">
        <f t="shared" si="9"/>
        <v>79511</v>
      </c>
      <c r="O67" s="16">
        <f t="shared" si="9"/>
        <v>8939238</v>
      </c>
      <c r="P67" s="16">
        <f t="shared" si="9"/>
        <v>2174216</v>
      </c>
      <c r="Q67" s="16">
        <f t="shared" si="9"/>
        <v>85642</v>
      </c>
      <c r="R67" s="16">
        <f t="shared" si="9"/>
        <v>3599686</v>
      </c>
      <c r="S67" s="16">
        <f t="shared" si="9"/>
        <v>50746182</v>
      </c>
      <c r="T67" s="16">
        <f t="shared" si="9"/>
        <v>24447955</v>
      </c>
      <c r="U67" s="16">
        <f t="shared" si="9"/>
        <v>1688932</v>
      </c>
      <c r="V67" s="16">
        <f t="shared" si="9"/>
        <v>84525</v>
      </c>
      <c r="W67" s="16">
        <f t="shared" si="9"/>
        <v>6782642</v>
      </c>
      <c r="X67" s="16">
        <f t="shared" si="9"/>
        <v>1717112</v>
      </c>
      <c r="Y67" s="16">
        <f t="shared" si="9"/>
        <v>45553</v>
      </c>
      <c r="Z67" s="16">
        <f t="shared" si="9"/>
        <v>12153604</v>
      </c>
      <c r="AA67" s="16">
        <f t="shared" si="9"/>
        <v>3740966</v>
      </c>
      <c r="AB67" s="16">
        <f t="shared" si="9"/>
        <v>1681734</v>
      </c>
      <c r="AC67" s="16">
        <f t="shared" si="9"/>
        <v>20561133</v>
      </c>
      <c r="AD67" s="16">
        <f t="shared" si="9"/>
        <v>6078629</v>
      </c>
      <c r="AE67" s="16">
        <f t="shared" si="9"/>
        <v>4161137</v>
      </c>
      <c r="AF67" s="16">
        <f t="shared" si="9"/>
        <v>1373870</v>
      </c>
      <c r="AG67" s="16">
        <f t="shared" si="9"/>
        <v>5066089</v>
      </c>
      <c r="AH67" s="16">
        <f aca="true" t="shared" si="10" ref="AH67:BM67">SUM(AH66,AH18)</f>
        <v>2027070</v>
      </c>
      <c r="AI67" s="16">
        <f t="shared" si="10"/>
        <v>1183519</v>
      </c>
      <c r="AJ67" s="16">
        <f t="shared" si="10"/>
        <v>745708</v>
      </c>
      <c r="AK67" s="16">
        <f t="shared" si="10"/>
        <v>114673067</v>
      </c>
      <c r="AL67" s="16">
        <f t="shared" si="10"/>
        <v>13459167</v>
      </c>
      <c r="AM67" s="16">
        <f t="shared" si="10"/>
        <v>5996440</v>
      </c>
      <c r="AN67" s="16">
        <f t="shared" si="10"/>
        <v>229239</v>
      </c>
      <c r="AO67" s="16">
        <f t="shared" si="10"/>
        <v>995110</v>
      </c>
      <c r="AP67" s="16">
        <f t="shared" si="10"/>
        <v>172533</v>
      </c>
      <c r="AQ67" s="16">
        <f t="shared" si="10"/>
        <v>6695547</v>
      </c>
      <c r="AR67" s="16">
        <f t="shared" si="10"/>
        <v>1295265</v>
      </c>
      <c r="AS67" s="16">
        <f t="shared" si="10"/>
        <v>1066765</v>
      </c>
      <c r="AT67" s="16">
        <f t="shared" si="10"/>
        <v>40588059</v>
      </c>
      <c r="AU67" s="16">
        <f t="shared" si="10"/>
        <v>44174942</v>
      </c>
      <c r="AV67" s="16">
        <f t="shared" si="10"/>
        <v>1041760</v>
      </c>
      <c r="AW67" s="16">
        <f t="shared" si="10"/>
        <v>647713</v>
      </c>
      <c r="AX67" s="16">
        <f t="shared" si="10"/>
        <v>39189</v>
      </c>
      <c r="AY67" s="16">
        <f t="shared" si="10"/>
        <v>215027</v>
      </c>
      <c r="AZ67" s="16">
        <f t="shared" si="10"/>
        <v>385937</v>
      </c>
      <c r="BA67" s="16">
        <f t="shared" si="10"/>
        <v>5999984</v>
      </c>
      <c r="BB67" s="16">
        <f t="shared" si="10"/>
        <v>44844</v>
      </c>
      <c r="BC67" s="16">
        <f t="shared" si="10"/>
        <v>5955140</v>
      </c>
      <c r="BD67" s="16">
        <f t="shared" si="10"/>
        <v>1208</v>
      </c>
      <c r="BE67" s="16">
        <f t="shared" si="10"/>
        <v>2415924</v>
      </c>
      <c r="BF67" s="16">
        <f t="shared" si="10"/>
        <v>894685</v>
      </c>
      <c r="BG67" s="16">
        <f t="shared" si="10"/>
        <v>5533</v>
      </c>
      <c r="BH67" s="16">
        <f t="shared" si="10"/>
        <v>481820</v>
      </c>
      <c r="BI67" s="16">
        <f t="shared" si="10"/>
        <v>996458</v>
      </c>
      <c r="BJ67" s="16">
        <f t="shared" si="10"/>
        <v>37428</v>
      </c>
      <c r="BK67" s="16">
        <f t="shared" si="10"/>
        <v>755664</v>
      </c>
      <c r="BL67" s="16">
        <f t="shared" si="10"/>
        <v>15042180</v>
      </c>
      <c r="BM67" s="16">
        <f t="shared" si="10"/>
        <v>2000254</v>
      </c>
      <c r="BN67" s="16">
        <f aca="true" t="shared" si="11" ref="BN67:CS67">SUM(BN66,BN18)</f>
        <v>740901</v>
      </c>
      <c r="BO67" s="16">
        <f t="shared" si="11"/>
        <v>0</v>
      </c>
      <c r="BP67" s="16">
        <f t="shared" si="11"/>
        <v>1649247</v>
      </c>
      <c r="BQ67" s="16">
        <f t="shared" si="11"/>
        <v>1015260</v>
      </c>
      <c r="BR67" s="16">
        <f t="shared" si="11"/>
        <v>0</v>
      </c>
      <c r="BS67" s="16">
        <f t="shared" si="11"/>
        <v>7490943</v>
      </c>
      <c r="BT67" s="16">
        <f t="shared" si="11"/>
        <v>2142357</v>
      </c>
      <c r="BU67" s="16">
        <f t="shared" si="11"/>
        <v>97630</v>
      </c>
      <c r="BV67" s="16">
        <f t="shared" si="11"/>
        <v>10343426</v>
      </c>
      <c r="BW67" s="16">
        <f t="shared" si="11"/>
        <v>3420302</v>
      </c>
      <c r="BX67" s="16">
        <f t="shared" si="11"/>
        <v>2395527</v>
      </c>
      <c r="BY67" s="16">
        <f t="shared" si="11"/>
        <v>489949</v>
      </c>
      <c r="BZ67" s="16">
        <f t="shared" si="11"/>
        <v>2449623</v>
      </c>
      <c r="CA67" s="16">
        <f t="shared" si="11"/>
        <v>798037</v>
      </c>
      <c r="CB67" s="16">
        <f t="shared" si="11"/>
        <v>283350</v>
      </c>
      <c r="CC67" s="16">
        <f t="shared" si="11"/>
        <v>36345489</v>
      </c>
      <c r="CD67" s="16">
        <f t="shared" si="11"/>
        <v>36345489</v>
      </c>
      <c r="CE67" s="16">
        <f t="shared" si="11"/>
        <v>28959069</v>
      </c>
      <c r="CF67" s="16">
        <f t="shared" si="11"/>
        <v>7386420</v>
      </c>
      <c r="CG67" s="16">
        <f t="shared" si="11"/>
        <v>13437531</v>
      </c>
      <c r="CH67" s="16">
        <f t="shared" si="11"/>
        <v>3915119</v>
      </c>
      <c r="CI67" s="16">
        <f t="shared" si="11"/>
        <v>0</v>
      </c>
      <c r="CJ67" s="16">
        <f t="shared" si="11"/>
        <v>108695</v>
      </c>
      <c r="CK67" s="16">
        <f t="shared" si="11"/>
        <v>10148</v>
      </c>
      <c r="CL67" s="16">
        <f t="shared" si="11"/>
        <v>458802</v>
      </c>
      <c r="CM67" s="16">
        <f t="shared" si="11"/>
        <v>97306</v>
      </c>
      <c r="CN67" s="16">
        <f t="shared" si="11"/>
        <v>470340</v>
      </c>
      <c r="CO67" s="16">
        <f t="shared" si="11"/>
        <v>14930044</v>
      </c>
      <c r="CP67" s="16">
        <f t="shared" si="11"/>
        <v>2917504</v>
      </c>
      <c r="CQ67" s="16">
        <f t="shared" si="11"/>
        <v>6119</v>
      </c>
      <c r="CR67" s="16">
        <f t="shared" si="11"/>
        <v>7921878</v>
      </c>
      <c r="CS67" s="16">
        <f t="shared" si="11"/>
        <v>3663070</v>
      </c>
      <c r="CT67" s="16">
        <f aca="true" t="shared" si="12" ref="CT67:DY67">SUM(CT66,CT18)</f>
        <v>356751</v>
      </c>
      <c r="CU67" s="16">
        <f t="shared" si="12"/>
        <v>1496557</v>
      </c>
      <c r="CV67" s="16">
        <f t="shared" si="12"/>
        <v>1809762</v>
      </c>
      <c r="CW67" s="16">
        <f t="shared" si="12"/>
        <v>5099874</v>
      </c>
      <c r="CX67" s="16">
        <f t="shared" si="12"/>
        <v>2900413</v>
      </c>
      <c r="CY67" s="16">
        <f t="shared" si="12"/>
        <v>2199461</v>
      </c>
      <c r="CZ67" s="16">
        <f t="shared" si="12"/>
        <v>27862</v>
      </c>
      <c r="DA67" s="16">
        <f t="shared" si="12"/>
        <v>5566485</v>
      </c>
      <c r="DB67" s="16">
        <f t="shared" si="12"/>
        <v>749520</v>
      </c>
      <c r="DC67" s="16">
        <f t="shared" si="12"/>
        <v>73978</v>
      </c>
      <c r="DD67" s="16">
        <f t="shared" si="12"/>
        <v>3832076</v>
      </c>
      <c r="DE67" s="16">
        <f t="shared" si="12"/>
        <v>898797</v>
      </c>
      <c r="DF67" s="16">
        <f t="shared" si="12"/>
        <v>12114</v>
      </c>
      <c r="DG67" s="16">
        <f t="shared" si="12"/>
        <v>2844022</v>
      </c>
      <c r="DH67" s="16">
        <f t="shared" si="12"/>
        <v>35079100</v>
      </c>
      <c r="DI67" s="16">
        <f t="shared" si="12"/>
        <v>22367450</v>
      </c>
      <c r="DJ67" s="16">
        <f t="shared" si="12"/>
        <v>915499</v>
      </c>
      <c r="DK67" s="16">
        <f t="shared" si="12"/>
        <v>84525</v>
      </c>
      <c r="DL67" s="16">
        <f t="shared" si="12"/>
        <v>4830754</v>
      </c>
      <c r="DM67" s="16">
        <f t="shared" si="12"/>
        <v>701852</v>
      </c>
      <c r="DN67" s="16">
        <f t="shared" si="12"/>
        <v>45553</v>
      </c>
      <c r="DO67" s="16">
        <f t="shared" si="12"/>
        <v>4463653</v>
      </c>
      <c r="DP67" s="16">
        <f t="shared" si="12"/>
        <v>1598609</v>
      </c>
      <c r="DQ67" s="16">
        <f t="shared" si="12"/>
        <v>1584104</v>
      </c>
      <c r="DR67" s="16">
        <f t="shared" si="12"/>
        <v>10217707</v>
      </c>
      <c r="DS67" s="16">
        <f t="shared" si="12"/>
        <v>2658327</v>
      </c>
      <c r="DT67" s="16">
        <f t="shared" si="12"/>
        <v>1765610</v>
      </c>
      <c r="DU67" s="16">
        <f t="shared" si="12"/>
        <v>883921</v>
      </c>
      <c r="DV67" s="16">
        <f t="shared" si="12"/>
        <v>2616466</v>
      </c>
      <c r="DW67" s="16">
        <f t="shared" si="12"/>
        <v>1229033</v>
      </c>
      <c r="DX67" s="16">
        <f t="shared" si="12"/>
        <v>900169</v>
      </c>
      <c r="DY67" s="16">
        <f t="shared" si="12"/>
        <v>745708</v>
      </c>
      <c r="DZ67" s="16">
        <f aca="true" t="shared" si="13" ref="DZ67:EK67">SUM(DZ66,DZ18)</f>
        <v>72755929</v>
      </c>
      <c r="EA67" s="16">
        <f t="shared" si="13"/>
        <v>66864288</v>
      </c>
      <c r="EB67" s="16">
        <f t="shared" si="13"/>
        <v>5891641</v>
      </c>
      <c r="EC67" s="16">
        <f t="shared" si="13"/>
        <v>2081321</v>
      </c>
      <c r="ED67" s="16">
        <f t="shared" si="13"/>
        <v>229239</v>
      </c>
      <c r="EE67" s="16">
        <f t="shared" si="13"/>
        <v>861315</v>
      </c>
      <c r="EF67" s="16">
        <f t="shared" si="13"/>
        <v>162385</v>
      </c>
      <c r="EG67" s="16">
        <f t="shared" si="13"/>
        <v>5985073</v>
      </c>
      <c r="EH67" s="16">
        <f t="shared" si="13"/>
        <v>837004</v>
      </c>
      <c r="EI67" s="16">
        <f t="shared" si="13"/>
        <v>592575</v>
      </c>
      <c r="EJ67" s="16">
        <f t="shared" si="13"/>
        <v>23554696</v>
      </c>
      <c r="EK67" s="16">
        <f t="shared" si="13"/>
        <v>38452321</v>
      </c>
    </row>
    <row r="68" spans="1:141" s="91" customFormat="1" ht="28.5" customHeight="1" hidden="1">
      <c r="A68" s="90" t="s">
        <v>159</v>
      </c>
      <c r="B68" s="90">
        <v>7</v>
      </c>
      <c r="C68" s="90">
        <v>7</v>
      </c>
      <c r="D68" s="90">
        <v>8</v>
      </c>
      <c r="E68" s="90">
        <v>8</v>
      </c>
      <c r="F68" s="90">
        <v>8</v>
      </c>
      <c r="G68" s="90">
        <v>8</v>
      </c>
      <c r="H68" s="90">
        <v>8</v>
      </c>
      <c r="I68" s="90">
        <v>8</v>
      </c>
      <c r="J68" s="90">
        <v>8</v>
      </c>
      <c r="K68" s="90">
        <v>9</v>
      </c>
      <c r="L68" s="90">
        <v>9</v>
      </c>
      <c r="M68" s="90">
        <v>9</v>
      </c>
      <c r="N68" s="90">
        <v>9</v>
      </c>
      <c r="O68" s="90">
        <v>9</v>
      </c>
      <c r="P68" s="90">
        <v>9</v>
      </c>
      <c r="Q68" s="90">
        <v>9</v>
      </c>
      <c r="R68" s="90">
        <v>9</v>
      </c>
      <c r="S68" s="90">
        <v>10</v>
      </c>
      <c r="T68" s="90">
        <v>10</v>
      </c>
      <c r="U68" s="90">
        <v>10</v>
      </c>
      <c r="V68" s="90">
        <v>10</v>
      </c>
      <c r="W68" s="90">
        <v>10</v>
      </c>
      <c r="X68" s="90">
        <v>10</v>
      </c>
      <c r="Y68" s="90">
        <v>10</v>
      </c>
      <c r="Z68" s="90">
        <v>10</v>
      </c>
      <c r="AA68" s="90">
        <v>10</v>
      </c>
      <c r="AB68" s="90">
        <v>11</v>
      </c>
      <c r="AC68" s="90">
        <v>11</v>
      </c>
      <c r="AD68" s="90">
        <v>11</v>
      </c>
      <c r="AE68" s="90">
        <v>11</v>
      </c>
      <c r="AF68" s="90">
        <v>11</v>
      </c>
      <c r="AG68" s="90">
        <v>11</v>
      </c>
      <c r="AH68" s="90">
        <v>11</v>
      </c>
      <c r="AI68" s="90">
        <v>11</v>
      </c>
      <c r="AJ68" s="90">
        <v>12</v>
      </c>
      <c r="AK68" s="90">
        <v>13</v>
      </c>
      <c r="AL68" s="90">
        <v>13</v>
      </c>
      <c r="AM68" s="90">
        <v>13</v>
      </c>
      <c r="AN68" s="90">
        <v>13</v>
      </c>
      <c r="AO68" s="90">
        <v>13</v>
      </c>
      <c r="AP68" s="90">
        <v>13</v>
      </c>
      <c r="AQ68" s="90">
        <v>13</v>
      </c>
      <c r="AR68" s="90">
        <v>13</v>
      </c>
      <c r="AS68" s="90">
        <v>13</v>
      </c>
      <c r="AT68" s="90">
        <v>13</v>
      </c>
      <c r="AU68" s="90">
        <v>13</v>
      </c>
      <c r="AV68" s="90">
        <v>7</v>
      </c>
      <c r="AW68" s="90">
        <v>8</v>
      </c>
      <c r="AX68" s="90">
        <v>8</v>
      </c>
      <c r="AY68" s="90">
        <v>8</v>
      </c>
      <c r="AZ68" s="90">
        <v>8</v>
      </c>
      <c r="BA68" s="90">
        <v>8</v>
      </c>
      <c r="BB68" s="90">
        <v>8</v>
      </c>
      <c r="BC68" s="90">
        <v>8</v>
      </c>
      <c r="BD68" s="90">
        <v>9</v>
      </c>
      <c r="BE68" s="90">
        <v>9</v>
      </c>
      <c r="BF68" s="90">
        <v>9</v>
      </c>
      <c r="BG68" s="90">
        <v>9</v>
      </c>
      <c r="BH68" s="90">
        <v>9</v>
      </c>
      <c r="BI68" s="90">
        <v>9</v>
      </c>
      <c r="BJ68" s="90">
        <v>9</v>
      </c>
      <c r="BK68" s="90">
        <v>9</v>
      </c>
      <c r="BL68" s="90">
        <v>10</v>
      </c>
      <c r="BM68" s="90">
        <v>10</v>
      </c>
      <c r="BN68" s="90">
        <v>10</v>
      </c>
      <c r="BO68" s="90">
        <v>10</v>
      </c>
      <c r="BP68" s="90">
        <v>10</v>
      </c>
      <c r="BQ68" s="90">
        <v>10</v>
      </c>
      <c r="BR68" s="90">
        <v>10</v>
      </c>
      <c r="BS68" s="90">
        <v>10</v>
      </c>
      <c r="BT68" s="90">
        <v>10</v>
      </c>
      <c r="BU68" s="90">
        <v>11</v>
      </c>
      <c r="BV68" s="90">
        <v>11</v>
      </c>
      <c r="BW68" s="90">
        <v>11</v>
      </c>
      <c r="BX68" s="90">
        <v>11</v>
      </c>
      <c r="BY68" s="90">
        <v>11</v>
      </c>
      <c r="BZ68" s="90">
        <v>11</v>
      </c>
      <c r="CA68" s="90">
        <v>11</v>
      </c>
      <c r="CB68" s="90">
        <v>11</v>
      </c>
      <c r="CC68" s="90">
        <v>21</v>
      </c>
      <c r="CD68" s="90">
        <v>21</v>
      </c>
      <c r="CE68" s="90">
        <v>21</v>
      </c>
      <c r="CF68" s="90">
        <v>21</v>
      </c>
      <c r="CG68" s="90">
        <v>13</v>
      </c>
      <c r="CH68" s="90">
        <v>13</v>
      </c>
      <c r="CI68" s="90">
        <v>13</v>
      </c>
      <c r="CJ68" s="90">
        <v>13</v>
      </c>
      <c r="CK68" s="90">
        <v>13</v>
      </c>
      <c r="CL68" s="90">
        <v>13</v>
      </c>
      <c r="CM68" s="90">
        <v>13</v>
      </c>
      <c r="CN68" s="90">
        <v>13</v>
      </c>
      <c r="CO68" s="90">
        <v>13</v>
      </c>
      <c r="CP68" s="90">
        <v>13</v>
      </c>
      <c r="CQ68" s="90">
        <v>7</v>
      </c>
      <c r="CR68" s="90">
        <v>7</v>
      </c>
      <c r="CS68" s="90">
        <v>8</v>
      </c>
      <c r="CT68" s="90">
        <v>8</v>
      </c>
      <c r="CU68" s="90">
        <v>8</v>
      </c>
      <c r="CV68" s="90">
        <v>8</v>
      </c>
      <c r="CW68" s="90">
        <v>8</v>
      </c>
      <c r="CX68" s="90">
        <v>8</v>
      </c>
      <c r="CY68" s="90">
        <v>8</v>
      </c>
      <c r="CZ68" s="90">
        <v>9</v>
      </c>
      <c r="DA68" s="90">
        <v>9</v>
      </c>
      <c r="DB68" s="90">
        <v>9</v>
      </c>
      <c r="DC68" s="90">
        <v>9</v>
      </c>
      <c r="DD68" s="90">
        <v>9</v>
      </c>
      <c r="DE68" s="90">
        <v>9</v>
      </c>
      <c r="DF68" s="90">
        <v>9</v>
      </c>
      <c r="DG68" s="90">
        <v>9</v>
      </c>
      <c r="DH68" s="90">
        <v>10</v>
      </c>
      <c r="DI68" s="90">
        <v>10</v>
      </c>
      <c r="DJ68" s="90">
        <v>10</v>
      </c>
      <c r="DK68" s="90">
        <v>10</v>
      </c>
      <c r="DL68" s="90">
        <v>10</v>
      </c>
      <c r="DM68" s="90">
        <v>10</v>
      </c>
      <c r="DN68" s="90">
        <v>10</v>
      </c>
      <c r="DO68" s="90">
        <v>10</v>
      </c>
      <c r="DP68" s="90">
        <v>10</v>
      </c>
      <c r="DQ68" s="90">
        <v>11</v>
      </c>
      <c r="DR68" s="90">
        <v>11</v>
      </c>
      <c r="DS68" s="90">
        <v>11</v>
      </c>
      <c r="DT68" s="90">
        <v>11</v>
      </c>
      <c r="DU68" s="90">
        <v>11</v>
      </c>
      <c r="DV68" s="90">
        <v>11</v>
      </c>
      <c r="DW68" s="90">
        <v>11</v>
      </c>
      <c r="DX68" s="90">
        <v>11</v>
      </c>
      <c r="DY68" s="90">
        <v>12</v>
      </c>
      <c r="DZ68" s="90">
        <v>22</v>
      </c>
      <c r="EA68" s="90">
        <v>22</v>
      </c>
      <c r="EB68" s="90">
        <v>22</v>
      </c>
      <c r="EC68" s="90">
        <v>13</v>
      </c>
      <c r="ED68" s="90">
        <v>13</v>
      </c>
      <c r="EE68" s="90">
        <v>13</v>
      </c>
      <c r="EF68" s="90">
        <v>13</v>
      </c>
      <c r="EG68" s="90">
        <v>13</v>
      </c>
      <c r="EH68" s="90">
        <v>13</v>
      </c>
      <c r="EI68" s="90">
        <v>13</v>
      </c>
      <c r="EJ68" s="90">
        <v>13</v>
      </c>
      <c r="EK68" s="90">
        <v>13</v>
      </c>
    </row>
    <row r="69" spans="1:141" s="91" customFormat="1" ht="28.5" customHeight="1" hidden="1">
      <c r="A69" s="91" t="s">
        <v>160</v>
      </c>
      <c r="B69" s="91">
        <v>12</v>
      </c>
      <c r="C69" s="91">
        <v>12</v>
      </c>
      <c r="D69" s="91">
        <v>12</v>
      </c>
      <c r="E69" s="91">
        <v>12</v>
      </c>
      <c r="F69" s="91">
        <v>12</v>
      </c>
      <c r="G69" s="91">
        <v>12</v>
      </c>
      <c r="H69" s="91">
        <v>12</v>
      </c>
      <c r="I69" s="91">
        <v>12</v>
      </c>
      <c r="J69" s="91">
        <v>12</v>
      </c>
      <c r="K69" s="91">
        <v>12</v>
      </c>
      <c r="L69" s="91">
        <v>12</v>
      </c>
      <c r="M69" s="91">
        <v>12</v>
      </c>
      <c r="N69" s="91">
        <v>12</v>
      </c>
      <c r="O69" s="91">
        <v>12</v>
      </c>
      <c r="P69" s="91">
        <v>12</v>
      </c>
      <c r="Q69" s="91">
        <v>12</v>
      </c>
      <c r="R69" s="91">
        <v>12</v>
      </c>
      <c r="S69" s="91">
        <v>12</v>
      </c>
      <c r="T69" s="91">
        <v>12</v>
      </c>
      <c r="U69" s="91">
        <v>12</v>
      </c>
      <c r="V69" s="91">
        <v>12</v>
      </c>
      <c r="W69" s="91">
        <v>12</v>
      </c>
      <c r="X69" s="91">
        <v>12</v>
      </c>
      <c r="Y69" s="91">
        <v>12</v>
      </c>
      <c r="Z69" s="91">
        <v>12</v>
      </c>
      <c r="AA69" s="91">
        <v>12</v>
      </c>
      <c r="AB69" s="91">
        <v>12</v>
      </c>
      <c r="AC69" s="91">
        <v>12</v>
      </c>
      <c r="AD69" s="91">
        <v>12</v>
      </c>
      <c r="AE69" s="91">
        <v>12</v>
      </c>
      <c r="AF69" s="91">
        <v>12</v>
      </c>
      <c r="AG69" s="91">
        <v>12</v>
      </c>
      <c r="AH69" s="91">
        <v>12</v>
      </c>
      <c r="AI69" s="91">
        <v>12</v>
      </c>
      <c r="AJ69" s="91">
        <v>10</v>
      </c>
      <c r="AK69" s="91">
        <v>12</v>
      </c>
      <c r="AL69" s="91">
        <v>12</v>
      </c>
      <c r="AM69" s="91">
        <v>12</v>
      </c>
      <c r="AN69" s="91">
        <v>12</v>
      </c>
      <c r="AO69" s="91">
        <v>12</v>
      </c>
      <c r="AP69" s="91">
        <v>12</v>
      </c>
      <c r="AQ69" s="91">
        <v>12</v>
      </c>
      <c r="AR69" s="91">
        <v>12</v>
      </c>
      <c r="AS69" s="91">
        <v>12</v>
      </c>
      <c r="AT69" s="91">
        <v>12</v>
      </c>
      <c r="AU69" s="91">
        <v>12</v>
      </c>
      <c r="AV69" s="91">
        <v>13</v>
      </c>
      <c r="AW69" s="91">
        <v>13</v>
      </c>
      <c r="AX69" s="91">
        <v>13</v>
      </c>
      <c r="AY69" s="91">
        <v>13</v>
      </c>
      <c r="AZ69" s="91">
        <v>13</v>
      </c>
      <c r="BA69" s="91">
        <v>13</v>
      </c>
      <c r="BB69" s="91">
        <v>13</v>
      </c>
      <c r="BC69" s="91">
        <v>13</v>
      </c>
      <c r="BD69" s="91">
        <v>13</v>
      </c>
      <c r="BE69" s="91">
        <v>13</v>
      </c>
      <c r="BF69" s="91">
        <v>13</v>
      </c>
      <c r="BG69" s="91">
        <v>13</v>
      </c>
      <c r="BH69" s="91">
        <v>13</v>
      </c>
      <c r="BI69" s="91">
        <v>13</v>
      </c>
      <c r="BJ69" s="91">
        <v>13</v>
      </c>
      <c r="BK69" s="91">
        <v>13</v>
      </c>
      <c r="BL69" s="91">
        <v>13</v>
      </c>
      <c r="BM69" s="91">
        <v>13</v>
      </c>
      <c r="BN69" s="91">
        <v>13</v>
      </c>
      <c r="BO69" s="91">
        <v>13</v>
      </c>
      <c r="BP69" s="91">
        <v>13</v>
      </c>
      <c r="BQ69" s="91">
        <v>13</v>
      </c>
      <c r="BR69" s="91">
        <v>13</v>
      </c>
      <c r="BS69" s="91">
        <v>13</v>
      </c>
      <c r="BT69" s="91">
        <v>13</v>
      </c>
      <c r="BU69" s="91">
        <v>13</v>
      </c>
      <c r="BV69" s="91">
        <v>13</v>
      </c>
      <c r="BW69" s="91">
        <v>13</v>
      </c>
      <c r="BX69" s="91">
        <v>13</v>
      </c>
      <c r="BY69" s="91">
        <v>13</v>
      </c>
      <c r="BZ69" s="91">
        <v>13</v>
      </c>
      <c r="CA69" s="91">
        <v>13</v>
      </c>
      <c r="CB69" s="91">
        <v>13</v>
      </c>
      <c r="CC69" s="91">
        <v>1</v>
      </c>
      <c r="CD69" s="91">
        <v>1</v>
      </c>
      <c r="CE69" s="91">
        <v>1</v>
      </c>
      <c r="CF69" s="91">
        <v>1</v>
      </c>
      <c r="CG69" s="91">
        <v>13</v>
      </c>
      <c r="CH69" s="91">
        <v>13</v>
      </c>
      <c r="CI69" s="91">
        <v>13</v>
      </c>
      <c r="CJ69" s="91">
        <v>13</v>
      </c>
      <c r="CK69" s="91">
        <v>13</v>
      </c>
      <c r="CL69" s="91">
        <v>13</v>
      </c>
      <c r="CM69" s="91">
        <v>13</v>
      </c>
      <c r="CN69" s="91">
        <v>13</v>
      </c>
      <c r="CO69" s="91">
        <v>13</v>
      </c>
      <c r="CP69" s="91">
        <v>13</v>
      </c>
      <c r="CQ69" s="91">
        <v>14</v>
      </c>
      <c r="CR69" s="91">
        <v>14</v>
      </c>
      <c r="CS69" s="91">
        <v>14</v>
      </c>
      <c r="CT69" s="91">
        <v>14</v>
      </c>
      <c r="CU69" s="91">
        <v>14</v>
      </c>
      <c r="CV69" s="91">
        <v>14</v>
      </c>
      <c r="CW69" s="91">
        <v>14</v>
      </c>
      <c r="CX69" s="91">
        <v>14</v>
      </c>
      <c r="CY69" s="91">
        <v>14</v>
      </c>
      <c r="CZ69" s="91">
        <v>14</v>
      </c>
      <c r="DA69" s="91">
        <v>14</v>
      </c>
      <c r="DB69" s="91">
        <v>14</v>
      </c>
      <c r="DC69" s="91">
        <v>14</v>
      </c>
      <c r="DD69" s="91">
        <v>14</v>
      </c>
      <c r="DE69" s="91">
        <v>14</v>
      </c>
      <c r="DF69" s="91">
        <v>14</v>
      </c>
      <c r="DG69" s="91">
        <v>14</v>
      </c>
      <c r="DH69" s="91">
        <v>14</v>
      </c>
      <c r="DI69" s="91">
        <v>14</v>
      </c>
      <c r="DJ69" s="91">
        <v>14</v>
      </c>
      <c r="DK69" s="91">
        <v>14</v>
      </c>
      <c r="DL69" s="91">
        <v>14</v>
      </c>
      <c r="DM69" s="91">
        <v>14</v>
      </c>
      <c r="DN69" s="91">
        <v>14</v>
      </c>
      <c r="DO69" s="91">
        <v>14</v>
      </c>
      <c r="DP69" s="91">
        <v>14</v>
      </c>
      <c r="DQ69" s="91">
        <v>14</v>
      </c>
      <c r="DR69" s="91">
        <v>14</v>
      </c>
      <c r="DS69" s="91">
        <v>14</v>
      </c>
      <c r="DT69" s="91">
        <v>14</v>
      </c>
      <c r="DU69" s="91">
        <v>14</v>
      </c>
      <c r="DV69" s="91">
        <v>14</v>
      </c>
      <c r="DW69" s="91">
        <v>14</v>
      </c>
      <c r="DX69" s="91">
        <v>14</v>
      </c>
      <c r="DY69" s="91">
        <v>12</v>
      </c>
      <c r="DZ69" s="91">
        <v>1</v>
      </c>
      <c r="EA69" s="91">
        <v>1</v>
      </c>
      <c r="EB69" s="91">
        <v>1</v>
      </c>
      <c r="EC69" s="91">
        <v>14</v>
      </c>
      <c r="ED69" s="91">
        <v>14</v>
      </c>
      <c r="EE69" s="91">
        <v>14</v>
      </c>
      <c r="EF69" s="91">
        <v>14</v>
      </c>
      <c r="EG69" s="91">
        <v>14</v>
      </c>
      <c r="EH69" s="91">
        <v>14</v>
      </c>
      <c r="EI69" s="91">
        <v>14</v>
      </c>
      <c r="EJ69" s="91">
        <v>14</v>
      </c>
      <c r="EK69" s="91">
        <v>14</v>
      </c>
    </row>
    <row r="70" spans="1:141" s="91" customFormat="1" ht="28.5" customHeight="1" hidden="1">
      <c r="A70" s="91" t="s">
        <v>161</v>
      </c>
      <c r="B70" s="91">
        <v>1</v>
      </c>
      <c r="C70" s="91">
        <v>2</v>
      </c>
      <c r="D70" s="91">
        <v>1</v>
      </c>
      <c r="E70" s="91">
        <v>2</v>
      </c>
      <c r="F70" s="91">
        <v>3</v>
      </c>
      <c r="G70" s="91">
        <v>4</v>
      </c>
      <c r="H70" s="91">
        <v>7</v>
      </c>
      <c r="I70" s="91">
        <v>8</v>
      </c>
      <c r="J70" s="91">
        <v>11</v>
      </c>
      <c r="K70" s="91">
        <v>1</v>
      </c>
      <c r="L70" s="91">
        <v>4</v>
      </c>
      <c r="M70" s="91">
        <v>5</v>
      </c>
      <c r="N70" s="91">
        <v>6</v>
      </c>
      <c r="O70" s="91">
        <v>7</v>
      </c>
      <c r="P70" s="91">
        <v>8</v>
      </c>
      <c r="Q70" s="91">
        <v>9</v>
      </c>
      <c r="R70" s="91">
        <v>10</v>
      </c>
      <c r="S70" s="91">
        <v>1</v>
      </c>
      <c r="T70" s="91">
        <v>3</v>
      </c>
      <c r="U70" s="91">
        <v>4</v>
      </c>
      <c r="V70" s="91">
        <v>5</v>
      </c>
      <c r="W70" s="91">
        <v>6</v>
      </c>
      <c r="X70" s="91">
        <v>7</v>
      </c>
      <c r="Y70" s="91">
        <v>8</v>
      </c>
      <c r="Z70" s="91">
        <v>9</v>
      </c>
      <c r="AA70" s="91">
        <v>10</v>
      </c>
      <c r="AB70" s="91">
        <v>1</v>
      </c>
      <c r="AC70" s="91">
        <v>2</v>
      </c>
      <c r="AD70" s="91">
        <v>4</v>
      </c>
      <c r="AE70" s="91">
        <v>5</v>
      </c>
      <c r="AF70" s="91">
        <v>8</v>
      </c>
      <c r="AG70" s="91">
        <v>9</v>
      </c>
      <c r="AH70" s="91">
        <v>10</v>
      </c>
      <c r="AI70" s="91">
        <v>11</v>
      </c>
      <c r="AJ70" s="91">
        <v>6</v>
      </c>
      <c r="AK70" s="91">
        <v>1</v>
      </c>
      <c r="AL70" s="91">
        <v>2</v>
      </c>
      <c r="AM70" s="91">
        <v>3</v>
      </c>
      <c r="AN70" s="91">
        <v>4</v>
      </c>
      <c r="AO70" s="91">
        <v>5</v>
      </c>
      <c r="AP70" s="91">
        <v>6</v>
      </c>
      <c r="AQ70" s="91">
        <v>7</v>
      </c>
      <c r="AR70" s="91">
        <v>8</v>
      </c>
      <c r="AS70" s="91">
        <v>9</v>
      </c>
      <c r="AT70" s="91">
        <v>10</v>
      </c>
      <c r="AU70" s="91">
        <v>11</v>
      </c>
      <c r="AV70" s="91">
        <v>2</v>
      </c>
      <c r="AW70" s="91">
        <v>1</v>
      </c>
      <c r="AX70" s="91">
        <v>2</v>
      </c>
      <c r="AY70" s="91">
        <v>3</v>
      </c>
      <c r="AZ70" s="91">
        <v>4</v>
      </c>
      <c r="BA70" s="91">
        <v>7</v>
      </c>
      <c r="BB70" s="91">
        <v>8</v>
      </c>
      <c r="BC70" s="91">
        <v>11</v>
      </c>
      <c r="BD70" s="91">
        <v>1</v>
      </c>
      <c r="BE70" s="91">
        <v>4</v>
      </c>
      <c r="BF70" s="91">
        <v>5</v>
      </c>
      <c r="BG70" s="91">
        <v>6</v>
      </c>
      <c r="BH70" s="91">
        <v>7</v>
      </c>
      <c r="BI70" s="91">
        <v>8</v>
      </c>
      <c r="BJ70" s="91">
        <v>9</v>
      </c>
      <c r="BK70" s="91">
        <v>10</v>
      </c>
      <c r="BL70" s="91">
        <v>1</v>
      </c>
      <c r="BM70" s="91">
        <v>3</v>
      </c>
      <c r="BN70" s="91">
        <v>4</v>
      </c>
      <c r="BO70" s="91">
        <v>5</v>
      </c>
      <c r="BP70" s="91">
        <v>6</v>
      </c>
      <c r="BQ70" s="91">
        <v>7</v>
      </c>
      <c r="BR70" s="91">
        <v>8</v>
      </c>
      <c r="BS70" s="91">
        <v>9</v>
      </c>
      <c r="BT70" s="91">
        <v>10</v>
      </c>
      <c r="BU70" s="91">
        <v>1</v>
      </c>
      <c r="BV70" s="91">
        <v>2</v>
      </c>
      <c r="BW70" s="91">
        <v>4</v>
      </c>
      <c r="BX70" s="91">
        <v>5</v>
      </c>
      <c r="BY70" s="91">
        <v>8</v>
      </c>
      <c r="BZ70" s="91">
        <v>9</v>
      </c>
      <c r="CA70" s="91">
        <v>10</v>
      </c>
      <c r="CB70" s="91">
        <v>11</v>
      </c>
      <c r="CC70" s="91">
        <v>1</v>
      </c>
      <c r="CD70" s="91">
        <v>2</v>
      </c>
      <c r="CE70" s="91">
        <v>3</v>
      </c>
      <c r="CF70" s="91">
        <v>4</v>
      </c>
      <c r="CG70" s="91">
        <v>2</v>
      </c>
      <c r="CH70" s="91">
        <v>3</v>
      </c>
      <c r="CI70" s="91">
        <v>4</v>
      </c>
      <c r="CJ70" s="91">
        <v>5</v>
      </c>
      <c r="CK70" s="91">
        <v>6</v>
      </c>
      <c r="CL70" s="91">
        <v>7</v>
      </c>
      <c r="CM70" s="91">
        <v>8</v>
      </c>
      <c r="CN70" s="91">
        <v>9</v>
      </c>
      <c r="CO70" s="91">
        <v>10</v>
      </c>
      <c r="CP70" s="91">
        <v>11</v>
      </c>
      <c r="CQ70" s="91">
        <v>1</v>
      </c>
      <c r="CR70" s="91">
        <v>2</v>
      </c>
      <c r="CS70" s="91">
        <v>1</v>
      </c>
      <c r="CT70" s="91">
        <v>2</v>
      </c>
      <c r="CU70" s="91">
        <v>3</v>
      </c>
      <c r="CV70" s="91">
        <v>4</v>
      </c>
      <c r="CW70" s="91">
        <v>7</v>
      </c>
      <c r="CX70" s="91">
        <v>8</v>
      </c>
      <c r="CY70" s="91">
        <v>11</v>
      </c>
      <c r="CZ70" s="91">
        <v>1</v>
      </c>
      <c r="DA70" s="91">
        <v>4</v>
      </c>
      <c r="DB70" s="91">
        <v>5</v>
      </c>
      <c r="DC70" s="91">
        <v>6</v>
      </c>
      <c r="DD70" s="91">
        <v>7</v>
      </c>
      <c r="DE70" s="91">
        <v>8</v>
      </c>
      <c r="DF70" s="91">
        <v>9</v>
      </c>
      <c r="DG70" s="91">
        <v>10</v>
      </c>
      <c r="DH70" s="91">
        <v>1</v>
      </c>
      <c r="DI70" s="91">
        <v>3</v>
      </c>
      <c r="DJ70" s="91">
        <v>4</v>
      </c>
      <c r="DK70" s="91">
        <v>5</v>
      </c>
      <c r="DL70" s="91">
        <v>6</v>
      </c>
      <c r="DM70" s="91">
        <v>7</v>
      </c>
      <c r="DN70" s="91">
        <v>8</v>
      </c>
      <c r="DO70" s="91">
        <v>9</v>
      </c>
      <c r="DP70" s="91">
        <v>10</v>
      </c>
      <c r="DQ70" s="91">
        <v>1</v>
      </c>
      <c r="DR70" s="91">
        <v>2</v>
      </c>
      <c r="DS70" s="91">
        <v>4</v>
      </c>
      <c r="DT70" s="91">
        <v>5</v>
      </c>
      <c r="DU70" s="91">
        <v>8</v>
      </c>
      <c r="DV70" s="91">
        <v>9</v>
      </c>
      <c r="DW70" s="91">
        <v>10</v>
      </c>
      <c r="DX70" s="91">
        <v>11</v>
      </c>
      <c r="DY70" s="91">
        <v>6</v>
      </c>
      <c r="DZ70" s="91">
        <v>1</v>
      </c>
      <c r="EA70" s="91">
        <v>2</v>
      </c>
      <c r="EB70" s="91">
        <v>3</v>
      </c>
      <c r="EC70" s="91">
        <v>3</v>
      </c>
      <c r="ED70" s="91">
        <v>4</v>
      </c>
      <c r="EE70" s="91">
        <v>5</v>
      </c>
      <c r="EF70" s="91">
        <v>6</v>
      </c>
      <c r="EG70" s="91">
        <v>7</v>
      </c>
      <c r="EH70" s="91">
        <v>8</v>
      </c>
      <c r="EI70" s="91">
        <v>9</v>
      </c>
      <c r="EJ70" s="91">
        <v>10</v>
      </c>
      <c r="EK70" s="91">
        <v>11</v>
      </c>
    </row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</sheetData>
  <mergeCells count="6">
    <mergeCell ref="BE2:BF2"/>
    <mergeCell ref="DM3:DN3"/>
    <mergeCell ref="DV1:DW1"/>
    <mergeCell ref="BP3:BS3"/>
    <mergeCell ref="CD1:CD2"/>
    <mergeCell ref="DO1:DP1"/>
  </mergeCells>
  <printOptions/>
  <pageMargins left="0.7874015748031497" right="0.5905511811023623" top="0.7874015748031497" bottom="0.3937007874015748" header="0.5905511811023623" footer="0.31496062992125984"/>
  <pageSetup firstPageNumber="148" useFirstPageNumber="1" fitToHeight="99" horizontalDpi="600" verticalDpi="600" orientation="portrait" paperSize="9" scale="35" r:id="rId1"/>
  <headerFooter alignWithMargins="0">
    <oddHeader>&amp;L&amp;24　　第１３表　普通建設事業費の目的別内訳</oddHeader>
    <oddFooter>&amp;C&amp;31&amp;P</oddFooter>
  </headerFooter>
  <colBreaks count="12" manualBreakCount="12">
    <brk id="11" max="65535" man="1"/>
    <brk id="22" max="65535" man="1"/>
    <brk id="33" max="65535" man="1"/>
    <brk id="44" max="65535" man="1"/>
    <brk id="55" max="65535" man="1"/>
    <brk id="66" max="65535" man="1"/>
    <brk id="77" max="65535" man="1"/>
    <brk id="88" max="65535" man="1"/>
    <brk id="99" max="65535" man="1"/>
    <brk id="110" max="65535" man="1"/>
    <brk id="121" max="65535" man="1"/>
    <brk id="1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2009-04-30T23:46:33Z</cp:lastPrinted>
  <dcterms:created xsi:type="dcterms:W3CDTF">2001-11-30T01:08:30Z</dcterms:created>
  <dcterms:modified xsi:type="dcterms:W3CDTF">2009-04-30T23:46:36Z</dcterms:modified>
  <cp:category/>
  <cp:version/>
  <cp:contentType/>
  <cp:contentStatus/>
</cp:coreProperties>
</file>