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11 地域医療介護総合確保基金（施設整備）\★02 実施要綱\R6.10.22改正\04_ホームページ掲載\実施要綱・様式一式\"/>
    </mc:Choice>
  </mc:AlternateContent>
  <bookViews>
    <workbookView xWindow="0" yWindow="0" windowWidth="20490" windowHeight="7530"/>
  </bookViews>
  <sheets>
    <sheet name="別紙様式第４号" sheetId="1" r:id="rId1"/>
    <sheet name="Sheet2" sheetId="2" r:id="rId2"/>
  </sheets>
  <definedNames>
    <definedName name="_xlnm.Print_Area" localSheetId="0">別紙様式第４号!$A$1:$S$29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O9" i="1" s="1"/>
  <c r="Q9" i="1" s="1"/>
  <c r="M9" i="1"/>
  <c r="J10" i="1"/>
  <c r="O10" i="1" s="1"/>
  <c r="Q10" i="1" s="1"/>
  <c r="M10" i="1"/>
  <c r="J11" i="1"/>
  <c r="O11" i="1" s="1"/>
  <c r="Q11" i="1" s="1"/>
  <c r="M11" i="1"/>
  <c r="J12" i="1"/>
  <c r="O12" i="1" s="1"/>
  <c r="Q12" i="1" s="1"/>
  <c r="M12" i="1"/>
  <c r="J13" i="1"/>
  <c r="O13" i="1" s="1"/>
  <c r="Q13" i="1" s="1"/>
  <c r="M13" i="1"/>
  <c r="J14" i="1"/>
  <c r="O14" i="1" s="1"/>
  <c r="Q14" i="1" s="1"/>
  <c r="M14" i="1"/>
  <c r="J15" i="1"/>
  <c r="O15" i="1" s="1"/>
  <c r="Q15" i="1" s="1"/>
  <c r="M15" i="1"/>
  <c r="J16" i="1"/>
  <c r="O16" i="1" s="1"/>
  <c r="Q16" i="1" s="1"/>
  <c r="M16" i="1"/>
  <c r="J17" i="1"/>
  <c r="O17" i="1" s="1"/>
  <c r="Q17" i="1" s="1"/>
  <c r="M17" i="1"/>
  <c r="Q8" i="1"/>
  <c r="O8" i="1"/>
  <c r="M8" i="1"/>
  <c r="I18" i="1" l="1"/>
  <c r="H18" i="1"/>
  <c r="G18" i="1"/>
  <c r="J8" i="1"/>
  <c r="N18" i="1" l="1"/>
  <c r="J18" i="1"/>
  <c r="O18" i="1" l="1"/>
  <c r="Q18" i="1" l="1"/>
</calcChain>
</file>

<file path=xl/sharedStrings.xml><?xml version="1.0" encoding="utf-8"?>
<sst xmlns="http://schemas.openxmlformats.org/spreadsheetml/2006/main" count="65" uniqueCount="65">
  <si>
    <t>No.</t>
    <phoneticPr fontId="1"/>
  </si>
  <si>
    <t>事業種別</t>
    <rPh sb="0" eb="2">
      <t>ジギョウ</t>
    </rPh>
    <rPh sb="2" eb="4">
      <t>シュベツ</t>
    </rPh>
    <phoneticPr fontId="1"/>
  </si>
  <si>
    <t>設置主体</t>
    <rPh sb="0" eb="2">
      <t>セッチ</t>
    </rPh>
    <rPh sb="2" eb="4">
      <t>シュタイ</t>
    </rPh>
    <phoneticPr fontId="1"/>
  </si>
  <si>
    <t>施設種別</t>
    <rPh sb="0" eb="2">
      <t>シセツ</t>
    </rPh>
    <rPh sb="2" eb="4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</si>
  <si>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</si>
  <si>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介護老人福祉施設(定員30人以上)</t>
    <rPh sb="0" eb="2">
      <t>カイゴ</t>
    </rPh>
    <rPh sb="2" eb="4">
      <t>ロウジン</t>
    </rPh>
    <rPh sb="4" eb="8">
      <t>フクシシセツ</t>
    </rPh>
    <rPh sb="9" eb="11">
      <t>テイイン</t>
    </rPh>
    <rPh sb="13" eb="14">
      <t>ニン</t>
    </rPh>
    <rPh sb="14" eb="16">
      <t>イジョウ</t>
    </rPh>
    <phoneticPr fontId="1"/>
  </si>
  <si>
    <t>介護医療院、介護療養型医療施設</t>
    <rPh sb="0" eb="2">
      <t>カイゴ</t>
    </rPh>
    <rPh sb="2" eb="4">
      <t>イリョウ</t>
    </rPh>
    <rPh sb="4" eb="5">
      <t>イン</t>
    </rPh>
    <rPh sb="6" eb="15">
      <t>カイゴリョウヨウガタイリョウシセツ</t>
    </rPh>
    <phoneticPr fontId="1"/>
  </si>
  <si>
    <t>軽費老人ホーム</t>
    <rPh sb="0" eb="2">
      <t>ケイヒ</t>
    </rPh>
    <rPh sb="2" eb="4">
      <t>ロウジン</t>
    </rPh>
    <phoneticPr fontId="1"/>
  </si>
  <si>
    <t>認知症高齢者グループホーム</t>
  </si>
  <si>
    <t>有料老人ホーム</t>
    <rPh sb="0" eb="2">
      <t>ユウリョウ</t>
    </rPh>
    <rPh sb="2" eb="4">
      <t>ロウジン</t>
    </rPh>
    <phoneticPr fontId="1"/>
  </si>
  <si>
    <t>生活支援ハウス</t>
    <rPh sb="0" eb="2">
      <t>セイカツ</t>
    </rPh>
    <rPh sb="2" eb="4">
      <t>シエン</t>
    </rPh>
    <phoneticPr fontId="1"/>
  </si>
  <si>
    <t>地域密着型介護老人福祉施設</t>
  </si>
  <si>
    <t>介護老人保健施設</t>
  </si>
  <si>
    <t>養護老人ホーム</t>
  </si>
  <si>
    <t>小規模多機能型居宅介護事業所</t>
  </si>
  <si>
    <t>看護小規模多機能型居宅介護事業所</t>
  </si>
  <si>
    <t>サービス付き高齢者向け住宅</t>
  </si>
  <si>
    <t>短期入所生活介護事業所</t>
  </si>
  <si>
    <t>地域密着型介護老人福祉施設（併設されるショートステイ居室）</t>
    <phoneticPr fontId="1"/>
  </si>
  <si>
    <t>介護老人福祉施設(定員30人以上)（併設されるショートステイ居室）</t>
    <rPh sb="0" eb="2">
      <t>カイゴ</t>
    </rPh>
    <rPh sb="2" eb="4">
      <t>ロウジン</t>
    </rPh>
    <rPh sb="4" eb="8">
      <t>フクシシセツ</t>
    </rPh>
    <rPh sb="9" eb="11">
      <t>テイイン</t>
    </rPh>
    <rPh sb="13" eb="14">
      <t>ニン</t>
    </rPh>
    <rPh sb="14" eb="16">
      <t>イジョウ</t>
    </rPh>
    <phoneticPr fontId="1"/>
  </si>
  <si>
    <t>総事業費</t>
    <rPh sb="0" eb="1">
      <t>ソウ</t>
    </rPh>
    <rPh sb="1" eb="4">
      <t>ジギョウヒ</t>
    </rPh>
    <phoneticPr fontId="1"/>
  </si>
  <si>
    <t>配分基礎単価</t>
    <rPh sb="0" eb="2">
      <t>ハイブン</t>
    </rPh>
    <rPh sb="2" eb="4">
      <t>キソ</t>
    </rPh>
    <rPh sb="4" eb="6">
      <t>タンカ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</si>
  <si>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</si>
  <si>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</si>
  <si>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</si>
  <si>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</si>
  <si>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</si>
  <si>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</si>
  <si>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</si>
  <si>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</si>
  <si>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</si>
  <si>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</si>
  <si>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</si>
  <si>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計</t>
    <rPh sb="0" eb="1">
      <t>ケイ</t>
    </rPh>
    <phoneticPr fontId="1"/>
  </si>
  <si>
    <t>差引額
（ＡーＣ）</t>
    <rPh sb="0" eb="3">
      <t>サシヒキガク</t>
    </rPh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</si>
  <si>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</si>
  <si>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寄付金その他
の収入額</t>
    <rPh sb="0" eb="3">
      <t>キフキン</t>
    </rPh>
    <rPh sb="5" eb="6">
      <t>タ</t>
    </rPh>
    <rPh sb="8" eb="11">
      <t>シュウニュウガク</t>
    </rPh>
    <phoneticPr fontId="1"/>
  </si>
  <si>
    <t>（単位：円）</t>
    <rPh sb="4" eb="5">
      <t>エン</t>
    </rPh>
    <phoneticPr fontId="1"/>
  </si>
  <si>
    <t>別紙様式第４号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</si>
  <si>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</si>
  <si>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</si>
  <si>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</si>
  <si>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メールアドレス</t>
    <phoneticPr fontId="1"/>
  </si>
  <si>
    <t>簡易陰圧装置設置経費支援</t>
    <rPh sb="0" eb="2">
      <t>カンイ</t>
    </rPh>
    <rPh sb="2" eb="4">
      <t>インアツ</t>
    </rPh>
    <rPh sb="4" eb="6">
      <t>ソウチ</t>
    </rPh>
    <rPh sb="6" eb="8">
      <t>セッチ</t>
    </rPh>
    <rPh sb="8" eb="10">
      <t>ケイヒ</t>
    </rPh>
    <rPh sb="10" eb="12">
      <t>シエン</t>
    </rPh>
    <phoneticPr fontId="1"/>
  </si>
  <si>
    <t>ユニット型施設の各ユニットへの玄関室設置によるゾーニング</t>
    <phoneticPr fontId="1"/>
  </si>
  <si>
    <t>従来型個室・多床室のゾーニング</t>
    <phoneticPr fontId="1"/>
  </si>
  <si>
    <t>２方向から出入りできる家族面会室の整備</t>
    <phoneticPr fontId="1"/>
  </si>
  <si>
    <t>多床室の個室化改修経費支援</t>
    <rPh sb="0" eb="2">
      <t>タショウ</t>
    </rPh>
    <rPh sb="2" eb="3">
      <t>シツ</t>
    </rPh>
    <rPh sb="4" eb="7">
      <t>コシツカ</t>
    </rPh>
    <rPh sb="7" eb="9">
      <t>カイシュウ</t>
    </rPh>
    <rPh sb="9" eb="11">
      <t>ケイヒ</t>
    </rPh>
    <rPh sb="11" eb="13">
      <t>シエン</t>
    </rPh>
    <phoneticPr fontId="1"/>
  </si>
  <si>
    <t>（注６）　行数が足りなくなった場合は、適宜行を追加してください。</t>
    <rPh sb="1" eb="2">
      <t>チュウ</t>
    </rPh>
    <rPh sb="5" eb="7">
      <t>ギョウスウ</t>
    </rPh>
    <rPh sb="8" eb="9">
      <t>タ</t>
    </rPh>
    <rPh sb="15" eb="17">
      <t>バアイ</t>
    </rPh>
    <rPh sb="19" eb="21">
      <t>テキギ</t>
    </rPh>
    <rPh sb="21" eb="22">
      <t>ギョウ</t>
    </rPh>
    <rPh sb="23" eb="25">
      <t>ツイカ</t>
    </rPh>
    <phoneticPr fontId="1"/>
  </si>
  <si>
    <t>（注７）　一事業計画につき一行で入力してください。（セルの結合はしないでください。）</t>
    <rPh sb="1" eb="2">
      <t>チュウ</t>
    </rPh>
    <rPh sb="5" eb="6">
      <t>1</t>
    </rPh>
    <rPh sb="6" eb="8">
      <t>ジギョウ</t>
    </rPh>
    <rPh sb="8" eb="10">
      <t>ケイカク</t>
    </rPh>
    <rPh sb="13" eb="14">
      <t>1</t>
    </rPh>
    <rPh sb="14" eb="15">
      <t>ギョウ</t>
    </rPh>
    <rPh sb="16" eb="18">
      <t>ニュウリョク</t>
    </rPh>
    <rPh sb="29" eb="31">
      <t>ケツゴウ</t>
    </rPh>
    <phoneticPr fontId="1"/>
  </si>
  <si>
    <t>（注８）　黄色セルは数式が入っておりますので、入力は不要です。</t>
    <rPh sb="1" eb="2">
      <t>チュウ</t>
    </rPh>
    <rPh sb="5" eb="7">
      <t>キイロ</t>
    </rPh>
    <rPh sb="10" eb="12">
      <t>スウシキ</t>
    </rPh>
    <rPh sb="13" eb="14">
      <t>ハイ</t>
    </rPh>
    <rPh sb="23" eb="25">
      <t>ニュウリョク</t>
    </rPh>
    <rPh sb="26" eb="28">
      <t>フヨウ</t>
    </rPh>
    <phoneticPr fontId="1"/>
  </si>
  <si>
    <t>（注１）　事業費の内訳が分かる資料を添付してください。</t>
    <phoneticPr fontId="1"/>
  </si>
  <si>
    <t>（注２）　配分基礎単価（E欄）、単位（F欄）は、実施要綱別紙補助単価表から該当するものを記入してください。</t>
    <phoneticPr fontId="1"/>
  </si>
  <si>
    <t>（注３）　加算率は実施要綱４（３）に該当するもの。該当しない場合は１（1.00）と入力してください。</t>
    <rPh sb="25" eb="27">
      <t>ガイトウ</t>
    </rPh>
    <rPh sb="30" eb="32">
      <t>バアイ</t>
    </rPh>
    <rPh sb="41" eb="43">
      <t>ニュウリョク</t>
    </rPh>
    <phoneticPr fontId="1"/>
  </si>
  <si>
    <t>（注４）　補助金基本額（I 欄）は、B欄、D欄、H欄を比較して最も低い額が表示されます。</t>
    <rPh sb="37" eb="39">
      <t>ヒョウジ</t>
    </rPh>
    <phoneticPr fontId="1"/>
  </si>
  <si>
    <t>（注５）　補助金所要額（J欄）は、（I 欄）の額が表示されます。ただし、千円未満の端数が生じた場合は、切り捨てとなります。</t>
    <rPh sb="20" eb="21">
      <t>ラン</t>
    </rPh>
    <rPh sb="23" eb="24">
      <t>ガク</t>
    </rPh>
    <rPh sb="25" eb="27">
      <t>ヒョウジ</t>
    </rPh>
    <rPh sb="36" eb="37">
      <t>セン</t>
    </rPh>
    <rPh sb="37" eb="40">
      <t>エンミマン</t>
    </rPh>
    <rPh sb="41" eb="43">
      <t>ハスウ</t>
    </rPh>
    <rPh sb="44" eb="45">
      <t>ショウ</t>
    </rPh>
    <rPh sb="47" eb="49">
      <t>バアイ</t>
    </rPh>
    <rPh sb="51" eb="52">
      <t>キ</t>
    </rPh>
    <rPh sb="53" eb="54">
      <t>ス</t>
    </rPh>
    <phoneticPr fontId="1"/>
  </si>
  <si>
    <t>補助事業者</t>
    <rPh sb="0" eb="2">
      <t>ホジョ</t>
    </rPh>
    <rPh sb="2" eb="5">
      <t>ジギョウシャ</t>
    </rPh>
    <phoneticPr fontId="1"/>
  </si>
  <si>
    <t>単価×単位
(E×F)</t>
    <rPh sb="0" eb="2">
      <t>タンカ</t>
    </rPh>
    <rPh sb="3" eb="5">
      <t>タンイ</t>
    </rPh>
    <phoneticPr fontId="1"/>
  </si>
  <si>
    <t>補助率</t>
    <rPh sb="0" eb="3">
      <t>ホジョリツ</t>
    </rPh>
    <phoneticPr fontId="1"/>
  </si>
  <si>
    <t>BとDとGの
少ない方×H</t>
    <rPh sb="7" eb="8">
      <t>スク</t>
    </rPh>
    <rPh sb="10" eb="11">
      <t>ホウ</t>
    </rPh>
    <phoneticPr fontId="1"/>
  </si>
  <si>
    <t>加算率</t>
    <phoneticPr fontId="1"/>
  </si>
  <si>
    <t>J</t>
    <phoneticPr fontId="1"/>
  </si>
  <si>
    <t>K</t>
    <phoneticPr fontId="1"/>
  </si>
  <si>
    <t>事業計画一覧表　　（令和　年度介護施設等における感染拡大防止対策支援事業 福島県地域医療介護総合確保基金事業）</t>
    <rPh sb="0" eb="2">
      <t>ジギョウ</t>
    </rPh>
    <rPh sb="2" eb="4">
      <t>ケイカク</t>
    </rPh>
    <rPh sb="4" eb="7">
      <t>イチランヒョウ</t>
    </rPh>
    <rPh sb="10" eb="12">
      <t>レイワ</t>
    </rPh>
    <rPh sb="13" eb="15">
      <t>ネンド</t>
    </rPh>
    <rPh sb="15" eb="17">
      <t>カイゴ</t>
    </rPh>
    <rPh sb="17" eb="19">
      <t>シセツ</t>
    </rPh>
    <rPh sb="19" eb="20">
      <t>トウ</t>
    </rPh>
    <rPh sb="24" eb="26">
      <t>カンセン</t>
    </rPh>
    <rPh sb="26" eb="28">
      <t>カクダイ</t>
    </rPh>
    <rPh sb="28" eb="30">
      <t>ボウシ</t>
    </rPh>
    <rPh sb="30" eb="32">
      <t>タイサク</t>
    </rPh>
    <rPh sb="32" eb="34">
      <t>シエン</t>
    </rPh>
    <rPh sb="34" eb="36">
      <t>ジギョウ</t>
    </rPh>
    <rPh sb="37" eb="40">
      <t>フクシマケン</t>
    </rPh>
    <rPh sb="40" eb="42">
      <t>チイキ</t>
    </rPh>
    <rPh sb="42" eb="44">
      <t>イリョウ</t>
    </rPh>
    <rPh sb="44" eb="46">
      <t>カイゴ</t>
    </rPh>
    <rPh sb="46" eb="48">
      <t>ソウゴウ</t>
    </rPh>
    <rPh sb="48" eb="50">
      <t>カクホ</t>
    </rPh>
    <rPh sb="50" eb="52">
      <t>キキン</t>
    </rPh>
    <rPh sb="52" eb="54">
      <t>ジギョウ</t>
    </rPh>
    <phoneticPr fontId="1"/>
  </si>
  <si>
    <t>補助金
所要額
（I×J）</t>
    <rPh sb="0" eb="3">
      <t>ホジョキン</t>
    </rPh>
    <rPh sb="4" eb="6">
      <t>ショヨウ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</si>
</sst>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3" borderId="9" xfId="0" applyFill="1" applyBorder="1" applyAlignment="1">
      <alignment horizontal="right" vertical="center"/>
    </xf>
    <xf numFmtId="0" fontId="0" fillId="3" borderId="11" xfId="0" applyFill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center" wrapText="1"/>
    </xf>
    <xf numFmtId="176" fontId="9" fillId="0" borderId="1" xfId="0" applyNumberFormat="1" applyFont="1" applyFill="1" applyBorder="1">
      <alignment vertical="center"/>
    </xf>
    <xf numFmtId="176" fontId="9" fillId="2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0" fontId="0" fillId="0" borderId="14" xfId="0" applyBorder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13" xfId="0" applyBorder="1">
      <alignment vertical="center"/>
    </xf>
    <xf numFmtId="176" fontId="9" fillId="0" borderId="6" xfId="0" applyNumberFormat="1" applyFont="1" applyFill="1" applyBorder="1">
      <alignment vertical="center"/>
    </xf>
    <xf numFmtId="176" fontId="9" fillId="0" borderId="16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Fill="1" applyBorder="1">
      <alignment vertical="center"/>
    </xf>
    <xf numFmtId="0" fontId="4" fillId="0" borderId="0" xfId="0" applyFont="1" applyAlignment="1">
      <alignment vertical="center" wrapText="1"/>
    </xf>
    <xf numFmtId="38" fontId="3" fillId="2" borderId="10" xfId="1" applyFont="1" applyFill="1" applyBorder="1">
      <alignment vertical="center"/>
    </xf>
    <xf numFmtId="38" fontId="3" fillId="3" borderId="24" xfId="1" applyFont="1" applyFill="1" applyBorder="1">
      <alignment vertical="center"/>
    </xf>
    <xf numFmtId="38" fontId="3" fillId="2" borderId="12" xfId="1" applyFont="1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12" fontId="9" fillId="2" borderId="1" xfId="0" applyNumberFormat="1" applyFont="1" applyFill="1" applyBorder="1">
      <alignment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9"/>
  <sheetViews>
    <sheetView showGridLines="0" tabSelected="1" view="pageBreakPreview" zoomScale="60" zoomScaleNormal="60" workbookViewId="0">
      <selection activeCell="P4" sqref="P4"/>
    </sheetView>
  </sheetViews>
  <sheetFormatPr defaultRowHeight="18.75" x14ac:dyDescent="0.4"/>
  <cols>
    <col min="1" max="1" width="2.625" customWidth="1"/>
    <col min="2" max="2" width="4.25" customWidth="1"/>
    <col min="3" max="3" width="21.125" customWidth="1"/>
    <col min="4" max="4" width="13" customWidth="1"/>
    <col min="5" max="5" width="23" customWidth="1"/>
    <col min="6" max="6" width="25.625" customWidth="1"/>
    <col min="7" max="8" width="11" customWidth="1"/>
    <col min="9" max="9" width="6.875" customWidth="1"/>
    <col min="10" max="10" width="8.875" bestFit="1" customWidth="1"/>
    <col min="11" max="11" width="7.5" customWidth="1"/>
    <col min="12" max="12" width="4" customWidth="1"/>
    <col min="13" max="13" width="6.625" customWidth="1"/>
    <col min="14" max="16" width="10" customWidth="1"/>
    <col min="17" max="17" width="10.25" customWidth="1"/>
    <col min="18" max="18" width="13.625" customWidth="1"/>
    <col min="19" max="19" width="8.75" customWidth="1"/>
  </cols>
  <sheetData>
    <row r="1" spans="2:20" ht="7.5" customHeight="1" x14ac:dyDescent="0.4"/>
    <row r="2" spans="2:20" ht="30.6" customHeight="1" x14ac:dyDescent="0.4">
      <c r="B2" s="26" t="s">
        <v>38</v>
      </c>
      <c r="C2" s="26"/>
    </row>
    <row r="3" spans="2:20" ht="12" customHeight="1" x14ac:dyDescent="0.4">
      <c r="B3" s="26"/>
      <c r="C3" s="26"/>
    </row>
    <row r="4" spans="2:20" ht="25.9" customHeight="1" x14ac:dyDescent="0.4">
      <c r="B4" s="31" t="s">
        <v>63</v>
      </c>
      <c r="C4" s="5"/>
      <c r="D4" s="5"/>
      <c r="E4" s="5"/>
      <c r="F4" s="5"/>
      <c r="G4" s="5"/>
      <c r="H4" s="5"/>
    </row>
    <row r="5" spans="2:20" ht="22.15" customHeight="1" thickBot="1" x14ac:dyDescent="0.45">
      <c r="Q5" s="2"/>
      <c r="R5" s="3" t="s">
        <v>37</v>
      </c>
    </row>
    <row r="6" spans="2:20" ht="32.450000000000003" customHeight="1" x14ac:dyDescent="0.4">
      <c r="B6" s="52" t="s">
        <v>0</v>
      </c>
      <c r="C6" s="50" t="s">
        <v>1</v>
      </c>
      <c r="D6" s="50" t="s">
        <v>2</v>
      </c>
      <c r="E6" s="50" t="s">
        <v>3</v>
      </c>
      <c r="F6" s="56" t="s">
        <v>4</v>
      </c>
      <c r="G6" s="27" t="s">
        <v>20</v>
      </c>
      <c r="H6" s="28" t="s">
        <v>35</v>
      </c>
      <c r="I6" s="28" t="s">
        <v>36</v>
      </c>
      <c r="J6" s="28" t="s">
        <v>34</v>
      </c>
      <c r="K6" s="28" t="s">
        <v>21</v>
      </c>
      <c r="L6" s="28" t="s">
        <v>22</v>
      </c>
      <c r="M6" s="41" t="s">
        <v>57</v>
      </c>
      <c r="N6" s="41" t="s">
        <v>58</v>
      </c>
      <c r="O6" s="41" t="s">
        <v>59</v>
      </c>
      <c r="P6" s="41" t="s">
        <v>60</v>
      </c>
      <c r="Q6" s="41" t="s">
        <v>64</v>
      </c>
      <c r="R6" s="54" t="s">
        <v>23</v>
      </c>
      <c r="T6" s="13"/>
    </row>
    <row r="7" spans="2:20" x14ac:dyDescent="0.4">
      <c r="B7" s="53"/>
      <c r="C7" s="51"/>
      <c r="D7" s="51"/>
      <c r="E7" s="51"/>
      <c r="F7" s="57"/>
      <c r="G7" s="12" t="s">
        <v>24</v>
      </c>
      <c r="H7" s="4" t="s">
        <v>25</v>
      </c>
      <c r="I7" s="4" t="s">
        <v>26</v>
      </c>
      <c r="J7" s="4" t="s">
        <v>27</v>
      </c>
      <c r="K7" s="4" t="s">
        <v>28</v>
      </c>
      <c r="L7" s="4" t="s">
        <v>29</v>
      </c>
      <c r="M7" s="42" t="s">
        <v>30</v>
      </c>
      <c r="N7" s="42" t="s">
        <v>31</v>
      </c>
      <c r="O7" s="42" t="s">
        <v>32</v>
      </c>
      <c r="P7" s="42" t="s">
        <v>61</v>
      </c>
      <c r="Q7" s="42" t="s">
        <v>62</v>
      </c>
      <c r="R7" s="55"/>
    </row>
    <row r="8" spans="2:20" ht="30" customHeight="1" x14ac:dyDescent="0.4">
      <c r="B8" s="8"/>
      <c r="C8" s="17"/>
      <c r="D8" s="9"/>
      <c r="E8" s="17"/>
      <c r="F8" s="21"/>
      <c r="G8" s="24"/>
      <c r="H8" s="18"/>
      <c r="I8" s="18"/>
      <c r="J8" s="19" t="str">
        <f t="shared" ref="J8" si="0">IF(G8-I8=0,"",G8-I8)</f>
        <v/>
      </c>
      <c r="K8" s="18"/>
      <c r="L8" s="18"/>
      <c r="M8" s="20">
        <f>K8*L8</f>
        <v>0</v>
      </c>
      <c r="N8" s="40">
        <v>0.66666666666666663</v>
      </c>
      <c r="O8" s="19">
        <f>MIN(H8,J8,M8)*N8</f>
        <v>0</v>
      </c>
      <c r="P8" s="19">
        <v>1</v>
      </c>
      <c r="Q8" s="22">
        <f>ROUNDDOWN(O8*P8,-3)</f>
        <v>0</v>
      </c>
      <c r="R8" s="25"/>
    </row>
    <row r="9" spans="2:20" ht="30" customHeight="1" x14ac:dyDescent="0.4">
      <c r="B9" s="6"/>
      <c r="C9" s="17"/>
      <c r="D9" s="1"/>
      <c r="E9" s="17"/>
      <c r="F9" s="23"/>
      <c r="G9" s="24"/>
      <c r="H9" s="18"/>
      <c r="I9" s="18"/>
      <c r="J9" s="19" t="str">
        <f t="shared" ref="J9:J17" si="1">IF(G9-I9=0,"",G9-I9)</f>
        <v/>
      </c>
      <c r="K9" s="18"/>
      <c r="L9" s="18"/>
      <c r="M9" s="20">
        <f t="shared" ref="M9:M17" si="2">K9*L9</f>
        <v>0</v>
      </c>
      <c r="N9" s="40">
        <v>0.66666666666666663</v>
      </c>
      <c r="O9" s="19">
        <f t="shared" ref="O9:O17" si="3">MIN(H9,J9,M9)*N9</f>
        <v>0</v>
      </c>
      <c r="P9" s="19">
        <v>1</v>
      </c>
      <c r="Q9" s="22">
        <f t="shared" ref="Q9:Q17" si="4">ROUNDDOWN(O9*P9,-3)</f>
        <v>0</v>
      </c>
      <c r="R9" s="7"/>
    </row>
    <row r="10" spans="2:20" ht="30" customHeight="1" x14ac:dyDescent="0.4">
      <c r="B10" s="6"/>
      <c r="C10" s="17"/>
      <c r="D10" s="1"/>
      <c r="E10" s="17"/>
      <c r="F10" s="23"/>
      <c r="G10" s="24"/>
      <c r="H10" s="18"/>
      <c r="I10" s="18"/>
      <c r="J10" s="19" t="str">
        <f t="shared" si="1"/>
        <v/>
      </c>
      <c r="K10" s="18"/>
      <c r="L10" s="18"/>
      <c r="M10" s="20">
        <f t="shared" si="2"/>
        <v>0</v>
      </c>
      <c r="N10" s="40">
        <v>0.66666666666666663</v>
      </c>
      <c r="O10" s="19">
        <f t="shared" si="3"/>
        <v>0</v>
      </c>
      <c r="P10" s="19">
        <v>1</v>
      </c>
      <c r="Q10" s="22">
        <f t="shared" si="4"/>
        <v>0</v>
      </c>
      <c r="R10" s="7"/>
    </row>
    <row r="11" spans="2:20" ht="30" customHeight="1" x14ac:dyDescent="0.4">
      <c r="B11" s="6"/>
      <c r="C11" s="17"/>
      <c r="D11" s="1"/>
      <c r="E11" s="17"/>
      <c r="F11" s="23"/>
      <c r="G11" s="24"/>
      <c r="H11" s="18"/>
      <c r="I11" s="18"/>
      <c r="J11" s="19" t="str">
        <f t="shared" si="1"/>
        <v/>
      </c>
      <c r="K11" s="18"/>
      <c r="L11" s="18"/>
      <c r="M11" s="20">
        <f t="shared" si="2"/>
        <v>0</v>
      </c>
      <c r="N11" s="40">
        <v>0.66666666666666663</v>
      </c>
      <c r="O11" s="19">
        <f t="shared" si="3"/>
        <v>0</v>
      </c>
      <c r="P11" s="19">
        <v>1</v>
      </c>
      <c r="Q11" s="22">
        <f t="shared" si="4"/>
        <v>0</v>
      </c>
      <c r="R11" s="7"/>
    </row>
    <row r="12" spans="2:20" ht="30" customHeight="1" x14ac:dyDescent="0.4">
      <c r="B12" s="6"/>
      <c r="C12" s="17"/>
      <c r="D12" s="1"/>
      <c r="E12" s="17"/>
      <c r="F12" s="23"/>
      <c r="G12" s="24"/>
      <c r="H12" s="18"/>
      <c r="I12" s="18"/>
      <c r="J12" s="19" t="str">
        <f t="shared" si="1"/>
        <v/>
      </c>
      <c r="K12" s="18"/>
      <c r="L12" s="18"/>
      <c r="M12" s="20">
        <f t="shared" si="2"/>
        <v>0</v>
      </c>
      <c r="N12" s="40">
        <v>0.66666666666666663</v>
      </c>
      <c r="O12" s="19">
        <f t="shared" si="3"/>
        <v>0</v>
      </c>
      <c r="P12" s="19">
        <v>1</v>
      </c>
      <c r="Q12" s="22">
        <f t="shared" si="4"/>
        <v>0</v>
      </c>
      <c r="R12" s="7"/>
    </row>
    <row r="13" spans="2:20" ht="30" customHeight="1" x14ac:dyDescent="0.4">
      <c r="B13" s="6"/>
      <c r="C13" s="17"/>
      <c r="D13" s="1"/>
      <c r="E13" s="17"/>
      <c r="F13" s="23"/>
      <c r="G13" s="24"/>
      <c r="H13" s="18"/>
      <c r="I13" s="18"/>
      <c r="J13" s="19" t="str">
        <f t="shared" si="1"/>
        <v/>
      </c>
      <c r="K13" s="18"/>
      <c r="L13" s="18"/>
      <c r="M13" s="20">
        <f t="shared" si="2"/>
        <v>0</v>
      </c>
      <c r="N13" s="40">
        <v>0.66666666666666663</v>
      </c>
      <c r="O13" s="19">
        <f t="shared" si="3"/>
        <v>0</v>
      </c>
      <c r="P13" s="19">
        <v>1</v>
      </c>
      <c r="Q13" s="22">
        <f t="shared" si="4"/>
        <v>0</v>
      </c>
      <c r="R13" s="7"/>
    </row>
    <row r="14" spans="2:20" ht="30" customHeight="1" x14ac:dyDescent="0.4">
      <c r="B14" s="6"/>
      <c r="C14" s="17"/>
      <c r="D14" s="1"/>
      <c r="E14" s="17"/>
      <c r="F14" s="23"/>
      <c r="G14" s="24"/>
      <c r="H14" s="18"/>
      <c r="I14" s="18"/>
      <c r="J14" s="19" t="str">
        <f t="shared" si="1"/>
        <v/>
      </c>
      <c r="K14" s="18"/>
      <c r="L14" s="18"/>
      <c r="M14" s="20">
        <f t="shared" si="2"/>
        <v>0</v>
      </c>
      <c r="N14" s="40">
        <v>0.66666666666666663</v>
      </c>
      <c r="O14" s="19">
        <f t="shared" si="3"/>
        <v>0</v>
      </c>
      <c r="P14" s="19">
        <v>1</v>
      </c>
      <c r="Q14" s="22">
        <f t="shared" si="4"/>
        <v>0</v>
      </c>
      <c r="R14" s="7"/>
    </row>
    <row r="15" spans="2:20" ht="30" customHeight="1" x14ac:dyDescent="0.4">
      <c r="B15" s="6"/>
      <c r="C15" s="17"/>
      <c r="D15" s="1"/>
      <c r="E15" s="17"/>
      <c r="F15" s="23"/>
      <c r="G15" s="24"/>
      <c r="H15" s="18"/>
      <c r="I15" s="18"/>
      <c r="J15" s="19" t="str">
        <f t="shared" si="1"/>
        <v/>
      </c>
      <c r="K15" s="18"/>
      <c r="L15" s="18"/>
      <c r="M15" s="20">
        <f t="shared" si="2"/>
        <v>0</v>
      </c>
      <c r="N15" s="40">
        <v>0.66666666666666663</v>
      </c>
      <c r="O15" s="19">
        <f t="shared" si="3"/>
        <v>0</v>
      </c>
      <c r="P15" s="19">
        <v>1</v>
      </c>
      <c r="Q15" s="22">
        <f t="shared" si="4"/>
        <v>0</v>
      </c>
      <c r="R15" s="7"/>
    </row>
    <row r="16" spans="2:20" ht="30" customHeight="1" x14ac:dyDescent="0.4">
      <c r="B16" s="6"/>
      <c r="C16" s="17"/>
      <c r="D16" s="1"/>
      <c r="E16" s="17"/>
      <c r="F16" s="23"/>
      <c r="G16" s="24"/>
      <c r="H16" s="18"/>
      <c r="I16" s="18"/>
      <c r="J16" s="19" t="str">
        <f t="shared" si="1"/>
        <v/>
      </c>
      <c r="K16" s="18"/>
      <c r="L16" s="18"/>
      <c r="M16" s="20">
        <f t="shared" si="2"/>
        <v>0</v>
      </c>
      <c r="N16" s="40">
        <v>0.66666666666666663</v>
      </c>
      <c r="O16" s="19">
        <f t="shared" si="3"/>
        <v>0</v>
      </c>
      <c r="P16" s="19">
        <v>1</v>
      </c>
      <c r="Q16" s="22">
        <f t="shared" si="4"/>
        <v>0</v>
      </c>
      <c r="R16" s="7"/>
    </row>
    <row r="17" spans="2:18" ht="30" customHeight="1" thickBot="1" x14ac:dyDescent="0.45">
      <c r="B17" s="6"/>
      <c r="C17" s="17"/>
      <c r="D17" s="1"/>
      <c r="E17" s="17"/>
      <c r="F17" s="23"/>
      <c r="G17" s="24"/>
      <c r="H17" s="18"/>
      <c r="I17" s="18"/>
      <c r="J17" s="19" t="str">
        <f t="shared" si="1"/>
        <v/>
      </c>
      <c r="K17" s="18"/>
      <c r="L17" s="18"/>
      <c r="M17" s="20">
        <f t="shared" si="2"/>
        <v>0</v>
      </c>
      <c r="N17" s="40">
        <v>0.66666666666666663</v>
      </c>
      <c r="O17" s="19">
        <f t="shared" si="3"/>
        <v>0</v>
      </c>
      <c r="P17" s="19">
        <v>1</v>
      </c>
      <c r="Q17" s="22">
        <f t="shared" si="4"/>
        <v>0</v>
      </c>
      <c r="R17" s="7"/>
    </row>
    <row r="18" spans="2:18" ht="30" customHeight="1" thickBot="1" x14ac:dyDescent="0.45">
      <c r="B18" s="10" t="s">
        <v>33</v>
      </c>
      <c r="C18" s="38"/>
      <c r="D18" s="38"/>
      <c r="E18" s="38"/>
      <c r="F18" s="39"/>
      <c r="G18" s="37">
        <f>SUM(G8:G17)</f>
        <v>0</v>
      </c>
      <c r="H18" s="35">
        <f>SUM(H8:H17)</f>
        <v>0</v>
      </c>
      <c r="I18" s="35">
        <f>SUM(I8:I17)</f>
        <v>0</v>
      </c>
      <c r="J18" s="35">
        <f>SUM(J8:J17)</f>
        <v>0</v>
      </c>
      <c r="K18" s="36"/>
      <c r="L18" s="36"/>
      <c r="M18" s="36"/>
      <c r="N18" s="35">
        <f>SUM(N8:N17)</f>
        <v>6.666666666666667</v>
      </c>
      <c r="O18" s="35">
        <f>SUM(O8:O17)</f>
        <v>0</v>
      </c>
      <c r="P18" s="35"/>
      <c r="Q18" s="35">
        <f>SUM(Q8:Q17)</f>
        <v>0</v>
      </c>
      <c r="R18" s="11"/>
    </row>
    <row r="20" spans="2:18" x14ac:dyDescent="0.4">
      <c r="B20" t="s">
        <v>51</v>
      </c>
    </row>
    <row r="21" spans="2:18" x14ac:dyDescent="0.4">
      <c r="B21" t="s">
        <v>52</v>
      </c>
    </row>
    <row r="22" spans="2:18" x14ac:dyDescent="0.4">
      <c r="B22" t="s">
        <v>53</v>
      </c>
    </row>
    <row r="23" spans="2:18" ht="19.5" thickBot="1" x14ac:dyDescent="0.45">
      <c r="B23" t="s">
        <v>54</v>
      </c>
    </row>
    <row r="24" spans="2:18" x14ac:dyDescent="0.4">
      <c r="B24" t="s">
        <v>55</v>
      </c>
      <c r="L24" s="46" t="s">
        <v>56</v>
      </c>
      <c r="M24" s="47"/>
      <c r="N24" s="48"/>
      <c r="O24" s="46"/>
      <c r="P24" s="49"/>
      <c r="Q24" s="47"/>
      <c r="R24" s="48"/>
    </row>
    <row r="25" spans="2:18" x14ac:dyDescent="0.4">
      <c r="B25" s="29" t="s">
        <v>48</v>
      </c>
      <c r="C25" s="29"/>
      <c r="D25" s="29"/>
      <c r="E25" s="29"/>
      <c r="L25" s="43" t="s">
        <v>39</v>
      </c>
      <c r="M25" s="44"/>
      <c r="N25" s="45"/>
      <c r="O25" s="43"/>
      <c r="P25" s="44"/>
      <c r="Q25" s="44"/>
      <c r="R25" s="45"/>
    </row>
    <row r="26" spans="2:18" x14ac:dyDescent="0.4">
      <c r="B26" s="29" t="s">
        <v>49</v>
      </c>
      <c r="C26" s="29"/>
      <c r="D26" s="29"/>
      <c r="E26" s="29"/>
      <c r="L26" s="62" t="s">
        <v>40</v>
      </c>
      <c r="M26" s="66"/>
      <c r="N26" s="65"/>
      <c r="O26" s="62"/>
      <c r="P26" s="63"/>
      <c r="Q26" s="64"/>
      <c r="R26" s="65"/>
    </row>
    <row r="27" spans="2:18" x14ac:dyDescent="0.4">
      <c r="B27" s="33" t="s">
        <v>50</v>
      </c>
      <c r="C27" s="29"/>
      <c r="D27" s="29"/>
      <c r="E27" s="29"/>
      <c r="L27" s="62" t="s">
        <v>41</v>
      </c>
      <c r="M27" s="66"/>
      <c r="N27" s="65"/>
      <c r="O27" s="62"/>
      <c r="P27" s="63"/>
      <c r="Q27" s="64"/>
      <c r="R27" s="65"/>
    </row>
    <row r="28" spans="2:18" ht="19.5" thickBot="1" x14ac:dyDescent="0.45">
      <c r="L28" s="58" t="s">
        <v>42</v>
      </c>
      <c r="M28" s="67"/>
      <c r="N28" s="61"/>
      <c r="O28" s="58"/>
      <c r="P28" s="59"/>
      <c r="Q28" s="60"/>
      <c r="R28" s="61"/>
    </row>
    <row r="29" spans="2:18" x14ac:dyDescent="0.4">
      <c r="B29" s="30"/>
      <c r="C29" s="29"/>
      <c r="D29" s="29"/>
      <c r="E29" s="29"/>
    </row>
  </sheetData>
  <mergeCells count="16">
    <mergeCell ref="O28:R28"/>
    <mergeCell ref="O26:R26"/>
    <mergeCell ref="O27:R27"/>
    <mergeCell ref="L26:N26"/>
    <mergeCell ref="L27:N27"/>
    <mergeCell ref="L28:N28"/>
    <mergeCell ref="B6:B7"/>
    <mergeCell ref="R6:R7"/>
    <mergeCell ref="F6:F7"/>
    <mergeCell ref="E6:E7"/>
    <mergeCell ref="D6:D7"/>
    <mergeCell ref="O25:R25"/>
    <mergeCell ref="L25:N25"/>
    <mergeCell ref="L24:N24"/>
    <mergeCell ref="O24:R24"/>
    <mergeCell ref="C6:C7"/>
  </mergeCells>
  <phoneticPr fontId="1"/>
  <pageMargins left="0.7" right="0.7" top="0.75" bottom="0.75" header="0.3" footer="0.3"/>
  <pageSetup paperSize="9" scale="5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Sheet2!$A$14:$A$28</xm:f>
          </x14:formula1>
          <xm:sqref>E8:E17</xm:sqref>
        </x14:dataValidation>
        <x14:dataValidation type="list" allowBlank="1" showInputMessage="1" showErrorMessage="1">
          <x14:formula1>
            <xm:f>Sheet2!$A$2:$A$8</xm:f>
          </x14:formula1>
          <xm:sqref>C8:C17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8"/>
  <sheetViews>
    <sheetView view="pageBreakPreview" zoomScaleNormal="100" zoomScaleSheetLayoutView="100" workbookViewId="0">
      <selection activeCell="C19" sqref="C19"/>
    </sheetView>
  </sheetViews>
  <sheetFormatPr defaultRowHeight="18.75" x14ac:dyDescent="0.4"/>
  <cols>
    <col min="1" max="1" width="36.25" customWidth="1"/>
  </cols>
  <sheetData>
    <row r="2" spans="1:1" x14ac:dyDescent="0.4">
      <c r="A2" s="15" t="s">
        <v>43</v>
      </c>
    </row>
    <row r="3" spans="1:1" ht="8.4499999999999993" customHeight="1" x14ac:dyDescent="0.4">
      <c r="A3" s="32"/>
    </row>
    <row r="4" spans="1:1" x14ac:dyDescent="0.4">
      <c r="A4" s="14" t="s">
        <v>44</v>
      </c>
    </row>
    <row r="5" spans="1:1" x14ac:dyDescent="0.4">
      <c r="A5" s="15" t="s">
        <v>45</v>
      </c>
    </row>
    <row r="6" spans="1:1" x14ac:dyDescent="0.4">
      <c r="A6" s="15" t="s">
        <v>46</v>
      </c>
    </row>
    <row r="7" spans="1:1" ht="7.15" customHeight="1" x14ac:dyDescent="0.4">
      <c r="A7" s="15"/>
    </row>
    <row r="8" spans="1:1" x14ac:dyDescent="0.4">
      <c r="A8" s="15" t="s">
        <v>47</v>
      </c>
    </row>
    <row r="9" spans="1:1" x14ac:dyDescent="0.4">
      <c r="A9" s="16"/>
    </row>
    <row r="10" spans="1:1" x14ac:dyDescent="0.4">
      <c r="A10" s="16"/>
    </row>
    <row r="11" spans="1:1" x14ac:dyDescent="0.4">
      <c r="A11" s="16"/>
    </row>
    <row r="12" spans="1:1" x14ac:dyDescent="0.4">
      <c r="A12" s="16"/>
    </row>
    <row r="13" spans="1:1" x14ac:dyDescent="0.4">
      <c r="A13" s="16"/>
    </row>
    <row r="14" spans="1:1" x14ac:dyDescent="0.4">
      <c r="A14" s="34" t="s">
        <v>5</v>
      </c>
    </row>
    <row r="15" spans="1:1" ht="25.5" x14ac:dyDescent="0.4">
      <c r="A15" s="34" t="s">
        <v>19</v>
      </c>
    </row>
    <row r="16" spans="1:1" x14ac:dyDescent="0.4">
      <c r="A16" s="34" t="s">
        <v>11</v>
      </c>
    </row>
    <row r="17" spans="1:1" ht="25.5" x14ac:dyDescent="0.4">
      <c r="A17" s="34" t="s">
        <v>18</v>
      </c>
    </row>
    <row r="18" spans="1:1" x14ac:dyDescent="0.4">
      <c r="A18" s="34" t="s">
        <v>12</v>
      </c>
    </row>
    <row r="19" spans="1:1" x14ac:dyDescent="0.4">
      <c r="A19" s="34" t="s">
        <v>6</v>
      </c>
    </row>
    <row r="20" spans="1:1" x14ac:dyDescent="0.4">
      <c r="A20" s="34" t="s">
        <v>13</v>
      </c>
    </row>
    <row r="21" spans="1:1" x14ac:dyDescent="0.4">
      <c r="A21" s="34" t="s">
        <v>7</v>
      </c>
    </row>
    <row r="22" spans="1:1" x14ac:dyDescent="0.4">
      <c r="A22" s="34" t="s">
        <v>8</v>
      </c>
    </row>
    <row r="23" spans="1:1" x14ac:dyDescent="0.4">
      <c r="A23" s="34" t="s">
        <v>14</v>
      </c>
    </row>
    <row r="24" spans="1:1" x14ac:dyDescent="0.4">
      <c r="A24" s="34" t="s">
        <v>15</v>
      </c>
    </row>
    <row r="25" spans="1:1" x14ac:dyDescent="0.4">
      <c r="A25" s="34" t="s">
        <v>9</v>
      </c>
    </row>
    <row r="26" spans="1:1" x14ac:dyDescent="0.4">
      <c r="A26" s="34" t="s">
        <v>16</v>
      </c>
    </row>
    <row r="27" spans="1:1" x14ac:dyDescent="0.4">
      <c r="A27" s="34" t="s">
        <v>17</v>
      </c>
    </row>
    <row r="28" spans="1:1" x14ac:dyDescent="0.4">
      <c r="A28" s="34" t="s">
        <v>10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別紙様式第４号</vt:lpstr>
      <vt:lpstr>Sheet2</vt:lpstr>
      <vt:lpstr>別紙様式第４号!Print_Area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日景 智也</dc:creator>
  <cp:lastModifiedBy>青山 修也</cp:lastModifiedBy>
  <cp:lastPrinted>2024-10-22T12:33:22Z</cp:lastPrinted>
  <dcterms:created xsi:type="dcterms:W3CDTF">2021-06-18T02:35:13Z</dcterms:created>
  <dcterms:modified xsi:type="dcterms:W3CDTF">2024-10-22T12:33:24Z</dcterms:modified>
</cp:coreProperties>
</file>