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基金pc_共有\地域医療介護総合確保基金事業補助金（介護人材対策事業）\2024年度\1001_公募\01_公募\公募様式訂正（案）\自動入力\"/>
    </mc:Choice>
  </mc:AlternateContent>
  <bookViews>
    <workbookView xWindow="0" yWindow="0" windowWidth="23040" windowHeight="8976" firstSheet="5" activeTab="9"/>
  </bookViews>
  <sheets>
    <sheet name="様式6(計画書)" sheetId="8" r:id="rId1"/>
    <sheet name="様式5の2(給与費明細書)" sheetId="6" r:id="rId2"/>
    <sheet name="様式5(所要額調書)" sheetId="1" r:id="rId3"/>
    <sheet name="別紙(歳入歳出予算書抄本)" sheetId="7" r:id="rId4"/>
    <sheet name="負担能力指数算出表" sheetId="9" r:id="rId5"/>
    <sheet name="第3号(収支予算書)" sheetId="11" r:id="rId6"/>
    <sheet name="第2号(事業計画書)" sheetId="10" r:id="rId7"/>
    <sheet name="債権者登録(銀行口座)確認票" sheetId="15" r:id="rId8"/>
    <sheet name="委任状(必要な場合)" sheetId="16" r:id="rId9"/>
    <sheet name="第1号(交付申請書)" sheetId="12" r:id="rId10"/>
  </sheets>
  <definedNames>
    <definedName name="_xlnm.Print_Area" localSheetId="8">'委任状(必要な場合)'!$A$1:$D$35</definedName>
    <definedName name="_xlnm.Print_Area" localSheetId="7">'債権者登録(銀行口座)確認票'!$A$1:$F$21</definedName>
    <definedName name="_xlnm.Print_Area" localSheetId="9">'第1号(交付申請書)'!$A$1:$E$30</definedName>
    <definedName name="_xlnm.Print_Area" localSheetId="6">'第2号(事業計画書)'!$A$1:$G$17</definedName>
    <definedName name="_xlnm.Print_Area" localSheetId="5">'第3号(収支予算書)'!$A$1:$G$24</definedName>
    <definedName name="_xlnm.Print_Area" localSheetId="4">負担能力指数算出表!$A$1:$T$27</definedName>
    <definedName name="_xlnm.Print_Area" localSheetId="3">'別紙(歳入歳出予算書抄本)'!$A$1:$AG$43</definedName>
    <definedName name="_xlnm.Print_Area" localSheetId="2">'様式5(所要額調書)'!$A$1:$Y$32</definedName>
    <definedName name="_xlnm.Print_Area" localSheetId="1">'様式5の2(給与費明細書)'!$A$1:$I$50</definedName>
    <definedName name="_xlnm.Print_Area" localSheetId="0">'様式6(計画書)'!$A$1:$J$59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2" l="1"/>
  <c r="D27" i="12"/>
  <c r="D26" i="12"/>
  <c r="Q10" i="9" l="1"/>
  <c r="Z8" i="7" l="1"/>
  <c r="Z7" i="7" s="1"/>
  <c r="E9" i="12"/>
  <c r="D15" i="10"/>
  <c r="D14" i="10"/>
  <c r="D13" i="10"/>
  <c r="G3" i="10"/>
  <c r="G3" i="11"/>
  <c r="D17" i="11"/>
  <c r="P3" i="9"/>
  <c r="P2" i="9"/>
  <c r="W4" i="7"/>
  <c r="T42" i="7"/>
  <c r="E8" i="12" s="1"/>
  <c r="T41" i="7"/>
  <c r="E7" i="12" s="1"/>
  <c r="V5" i="1"/>
  <c r="V4" i="1"/>
  <c r="H5" i="6"/>
  <c r="H4" i="6"/>
  <c r="J8" i="7"/>
  <c r="B16" i="1" l="1"/>
  <c r="B14" i="1"/>
  <c r="B13" i="1"/>
  <c r="B9" i="8"/>
  <c r="D13" i="1" l="1"/>
  <c r="I13" i="1" s="1"/>
  <c r="J37" i="7"/>
  <c r="D10" i="10"/>
  <c r="Z14" i="7"/>
  <c r="D11" i="10" s="1"/>
  <c r="Z18" i="7"/>
  <c r="D12" i="10" s="1"/>
  <c r="E35" i="8"/>
  <c r="D35" i="8"/>
  <c r="C54" i="8"/>
  <c r="D54" i="8"/>
  <c r="E54" i="8"/>
  <c r="H54" i="8"/>
  <c r="I54" i="8"/>
  <c r="B54" i="8"/>
  <c r="G43" i="8"/>
  <c r="G44" i="8"/>
  <c r="G45" i="8"/>
  <c r="G46" i="8"/>
  <c r="G47" i="8"/>
  <c r="G48" i="8"/>
  <c r="G49" i="8"/>
  <c r="G50" i="8"/>
  <c r="G51" i="8"/>
  <c r="G52" i="8"/>
  <c r="G53" i="8"/>
  <c r="G42" i="8"/>
  <c r="F43" i="8"/>
  <c r="F44" i="8"/>
  <c r="F45" i="8"/>
  <c r="F46" i="8"/>
  <c r="F47" i="8"/>
  <c r="F48" i="8"/>
  <c r="F49" i="8"/>
  <c r="F50" i="8"/>
  <c r="F51" i="8"/>
  <c r="F52" i="8"/>
  <c r="F53" i="8"/>
  <c r="F42" i="8"/>
  <c r="C35" i="8"/>
  <c r="B35" i="8"/>
  <c r="F24" i="8"/>
  <c r="F25" i="8"/>
  <c r="F26" i="8"/>
  <c r="F27" i="8"/>
  <c r="F28" i="8"/>
  <c r="F29" i="8"/>
  <c r="F30" i="8"/>
  <c r="F31" i="8"/>
  <c r="F32" i="8"/>
  <c r="F33" i="8"/>
  <c r="F34" i="8"/>
  <c r="F23" i="8"/>
  <c r="B26" i="9" s="1"/>
  <c r="C26" i="9" s="1"/>
  <c r="T13" i="1"/>
  <c r="U13" i="1" l="1"/>
  <c r="D18" i="11"/>
  <c r="C18" i="9"/>
  <c r="Z32" i="7"/>
  <c r="E26" i="9" s="1"/>
  <c r="Z37" i="7"/>
  <c r="D16" i="10"/>
  <c r="G18" i="9"/>
  <c r="F54" i="8"/>
  <c r="G54" i="8"/>
  <c r="F35" i="8"/>
  <c r="D24" i="11" l="1"/>
  <c r="B18" i="9"/>
  <c r="C13" i="1"/>
  <c r="H12" i="6"/>
  <c r="H14" i="6"/>
  <c r="H16" i="6"/>
  <c r="H18" i="6"/>
  <c r="H20" i="6"/>
  <c r="H22" i="6"/>
  <c r="H24" i="6"/>
  <c r="H26" i="6"/>
  <c r="H28" i="6"/>
  <c r="H30" i="6"/>
  <c r="H32" i="6"/>
  <c r="H34" i="6"/>
  <c r="H36" i="6"/>
  <c r="H38" i="6"/>
  <c r="H40" i="6"/>
  <c r="H10" i="6"/>
  <c r="H42" i="6" s="1"/>
  <c r="G12" i="6"/>
  <c r="G14" i="6"/>
  <c r="G16" i="6"/>
  <c r="G18" i="6"/>
  <c r="G20" i="6"/>
  <c r="G22" i="6"/>
  <c r="G24" i="6"/>
  <c r="G26" i="6"/>
  <c r="G28" i="6"/>
  <c r="G30" i="6"/>
  <c r="G32" i="6"/>
  <c r="G34" i="6"/>
  <c r="G36" i="6"/>
  <c r="G38" i="6"/>
  <c r="G40" i="6"/>
  <c r="G10" i="6"/>
  <c r="F26" i="9"/>
  <c r="D18" i="9"/>
  <c r="I9" i="9"/>
  <c r="E9" i="9"/>
  <c r="F42" i="6"/>
  <c r="G42" i="6"/>
  <c r="D42" i="6"/>
  <c r="E42" i="6"/>
  <c r="C42" i="6"/>
  <c r="D22" i="11" l="1"/>
  <c r="V13" i="1"/>
  <c r="F18" i="9"/>
  <c r="H18" i="9" s="1"/>
  <c r="D23" i="11"/>
  <c r="W13" i="1"/>
  <c r="X13" i="1" s="1"/>
  <c r="Y13" i="1" s="1"/>
  <c r="K18" i="9"/>
  <c r="K9" i="9"/>
  <c r="D17" i="10" l="1"/>
  <c r="D7" i="11"/>
  <c r="D8" i="11" s="1"/>
  <c r="C21" i="12"/>
  <c r="D13" i="11" l="1"/>
</calcChain>
</file>

<file path=xl/comments1.xml><?xml version="1.0" encoding="utf-8"?>
<comments xmlns="http://schemas.openxmlformats.org/spreadsheetml/2006/main">
  <authors>
    <author>菅野 聖子</author>
  </authors>
  <commentList>
    <comment ref="H3" authorId="0" shapeId="0">
      <text>
        <r>
          <rPr>
            <sz val="11"/>
            <color indexed="81"/>
            <rFont val="MS P ゴシック"/>
            <family val="3"/>
            <charset val="128"/>
          </rPr>
          <t>法人名を記入してください</t>
        </r>
      </text>
    </comment>
    <comment ref="H4" authorId="0" shapeId="0">
      <text>
        <r>
          <rPr>
            <sz val="11"/>
            <color indexed="81"/>
            <rFont val="MS P ゴシック"/>
            <family val="3"/>
            <charset val="128"/>
          </rPr>
          <t>保育施設名を記入してください</t>
        </r>
      </text>
    </comment>
    <comment ref="A9" authorId="0" shapeId="0">
      <text>
        <r>
          <rPr>
            <sz val="11"/>
            <color indexed="81"/>
            <rFont val="MS P ゴシック"/>
            <family val="3"/>
            <charset val="128"/>
          </rPr>
          <t>プルダウンから種別を
選択してください
（枠外・種別）</t>
        </r>
      </text>
    </comment>
    <comment ref="A20" authorId="0" shapeId="0">
      <text>
        <r>
          <rPr>
            <sz val="11"/>
            <color indexed="81"/>
            <rFont val="MS P ゴシック"/>
            <family val="3"/>
            <charset val="128"/>
          </rPr>
          <t>保育人員の欄には、当該年度の
各月１日現在の保育児童数を記
入してください</t>
        </r>
      </text>
    </comment>
    <comment ref="B39" authorId="0" shapeId="0">
      <text>
        <r>
          <rPr>
            <sz val="11"/>
            <color indexed="81"/>
            <rFont val="MS P ゴシック"/>
            <family val="3"/>
            <charset val="128"/>
          </rPr>
          <t>有資格の保育士の数を
記入してください</t>
        </r>
      </text>
    </comment>
    <comment ref="D39" authorId="0" shapeId="0">
      <text>
        <r>
          <rPr>
            <sz val="11"/>
            <color indexed="81"/>
            <rFont val="MS P ゴシック"/>
            <family val="3"/>
            <charset val="128"/>
          </rPr>
          <t>有資格の保育士以外で直接保育の業務に
従事する者の数を記入してください</t>
        </r>
      </text>
    </comment>
  </commentList>
</comments>
</file>

<file path=xl/comments10.xml><?xml version="1.0" encoding="utf-8"?>
<comments xmlns="http://schemas.openxmlformats.org/spreadsheetml/2006/main">
  <authors>
    <author>菅野 聖子</author>
  </authors>
  <commentList>
    <comment ref="E3" authorId="0" shapeId="0">
      <text>
        <r>
          <rPr>
            <sz val="11"/>
            <color indexed="81"/>
            <rFont val="MS P ゴシック"/>
            <family val="3"/>
            <charset val="128"/>
          </rPr>
          <t>申請する法人等が文書番号等を管理
している場合は記入してください</t>
        </r>
      </text>
    </comment>
    <comment ref="E4" authorId="0" shapeId="0">
      <text>
        <r>
          <rPr>
            <b/>
            <sz val="14"/>
            <color indexed="81"/>
            <rFont val="MS P ゴシック"/>
            <family val="3"/>
            <charset val="128"/>
          </rPr>
          <t>内示通知書に記載の交付申請書の
提出締切日を記入してください</t>
        </r>
      </text>
    </comment>
    <comment ref="E9" authorId="0" shapeId="0">
      <text>
        <r>
          <rPr>
            <sz val="11"/>
            <color indexed="81"/>
            <rFont val="MS P ゴシック"/>
            <family val="3"/>
            <charset val="128"/>
          </rPr>
          <t>代表者名は役職を必
ず記入してください</t>
        </r>
      </text>
    </comment>
    <comment ref="C21" authorId="0" shapeId="0">
      <text>
        <r>
          <rPr>
            <sz val="11"/>
            <color indexed="81"/>
            <rFont val="MS P ゴシック"/>
            <family val="3"/>
            <charset val="128"/>
          </rPr>
          <t>別紙様式5(所要額調書)
で算出したF欄の所要額
に一致します</t>
        </r>
      </text>
    </comment>
  </commentList>
</comments>
</file>

<file path=xl/comments2.xml><?xml version="1.0" encoding="utf-8"?>
<comments xmlns="http://schemas.openxmlformats.org/spreadsheetml/2006/main">
  <authors>
    <author>菅野 聖子</author>
  </authors>
  <commentList>
    <comment ref="A7" authorId="0" shapeId="0">
      <text>
        <r>
          <rPr>
            <sz val="11"/>
            <color indexed="81"/>
            <rFont val="MS P ゴシック"/>
            <family val="3"/>
            <charset val="128"/>
          </rPr>
          <t>保育士
保育助手
看護職員</t>
        </r>
      </text>
    </comment>
    <comment ref="C7" authorId="0" shapeId="0">
      <text>
        <r>
          <rPr>
            <sz val="11"/>
            <color indexed="81"/>
            <rFont val="MS P ゴシック"/>
            <family val="3"/>
            <charset val="128"/>
          </rPr>
          <t>常勤職員
（法定福利費等
も含める）</t>
        </r>
      </text>
    </comment>
    <comment ref="D7" authorId="0" shapeId="0">
      <text>
        <r>
          <rPr>
            <sz val="11"/>
            <color indexed="81"/>
            <rFont val="MS P ゴシック"/>
            <family val="3"/>
            <charset val="128"/>
          </rPr>
          <t>非常勤職員</t>
        </r>
      </text>
    </comment>
    <comment ref="E7" authorId="0" shapeId="0">
      <text>
        <r>
          <rPr>
            <sz val="11"/>
            <color indexed="81"/>
            <rFont val="MS P ゴシック"/>
            <family val="3"/>
            <charset val="128"/>
          </rPr>
          <t>保育業務を委託して
いる場合の委託料
（人件費分）</t>
        </r>
      </text>
    </comment>
  </commentList>
</comments>
</file>

<file path=xl/comments3.xml><?xml version="1.0" encoding="utf-8"?>
<comments xmlns="http://schemas.openxmlformats.org/spreadsheetml/2006/main">
  <authors>
    <author>菅野 聖子</author>
  </authors>
  <commentList>
    <comment ref="J8" authorId="0" shapeId="0">
      <text>
        <r>
          <rPr>
            <sz val="12"/>
            <color indexed="81"/>
            <rFont val="MS P ゴシック"/>
            <family val="3"/>
            <charset val="128"/>
          </rPr>
          <t>加算額に該当する場合のみ
運営日数をそれぞれ記入してください</t>
        </r>
      </text>
    </comment>
    <comment ref="A13" authorId="0" shapeId="0">
      <text>
        <r>
          <rPr>
            <sz val="12"/>
            <color indexed="81"/>
            <rFont val="MS P ゴシック"/>
            <family val="3"/>
            <charset val="128"/>
          </rPr>
          <t>プルダウンから種別
を選択してください</t>
        </r>
      </text>
    </comment>
    <comment ref="C13" authorId="0" shapeId="0">
      <text>
        <r>
          <rPr>
            <sz val="12"/>
            <color indexed="81"/>
            <rFont val="MS P ゴシック"/>
            <family val="3"/>
            <charset val="128"/>
          </rPr>
          <t>別紙(歳入歳出予算書抄本)の支出の部の
「合計nの額」に一致します</t>
        </r>
      </text>
    </comment>
    <comment ref="G13" authorId="0" shapeId="0">
      <text>
        <r>
          <rPr>
            <sz val="12"/>
            <color indexed="81"/>
            <rFont val="MS P ゴシック"/>
            <family val="3"/>
            <charset val="128"/>
          </rPr>
          <t xml:space="preserve">「24,000円×保育月数×保育児童数」
を計算して記入してください
</t>
        </r>
        <r>
          <rPr>
            <sz val="9"/>
            <color indexed="81"/>
            <rFont val="MS P ゴシック"/>
            <family val="3"/>
            <charset val="128"/>
          </rPr>
          <t>※参照：別紙３の４の（１）保育料収入相当額</t>
        </r>
        <r>
          <rPr>
            <sz val="12"/>
            <color indexed="81"/>
            <rFont val="MS P ゴシック"/>
            <family val="3"/>
            <charset val="128"/>
          </rPr>
          <t xml:space="preserve">
【保育児童数上限】
A型特例/1人、A型/4人
B型/10人、B型特例18人</t>
        </r>
      </text>
    </comment>
    <comment ref="H13" authorId="0" shapeId="0">
      <text>
        <r>
          <rPr>
            <sz val="12"/>
            <color indexed="81"/>
            <rFont val="MS P ゴシック"/>
            <family val="3"/>
            <charset val="128"/>
          </rPr>
          <t>負担能力指数算出表で算出した
負担能力指数に該当する調整率を
記入してください
【負担能力指数/調整率】
５未満/1.0
５以上２０未満/0.8
２０以上/0.6</t>
        </r>
      </text>
    </comment>
    <comment ref="V13" authorId="0" shapeId="0">
      <text>
        <r>
          <rPr>
            <sz val="12"/>
            <color indexed="81"/>
            <rFont val="MS P ゴシック"/>
            <family val="3"/>
            <charset val="128"/>
          </rPr>
          <t>別紙様式5の2(給与費明細書)の
計の欄の合計に一致します</t>
        </r>
      </text>
    </comment>
  </commentList>
</comments>
</file>

<file path=xl/comments4.xml><?xml version="1.0" encoding="utf-8"?>
<comments xmlns="http://schemas.openxmlformats.org/spreadsheetml/2006/main">
  <authors>
    <author>菅野 聖子</author>
  </authors>
  <commentList>
    <comment ref="Z7" authorId="0" shapeId="0">
      <text>
        <r>
          <rPr>
            <sz val="11"/>
            <color indexed="81"/>
            <rFont val="MS P ゴシック"/>
            <family val="3"/>
            <charset val="128"/>
          </rPr>
          <t>別紙様式5の2(給与費明細書)
の計の欄の合計と一致させて
ください</t>
        </r>
      </text>
    </comment>
    <comment ref="J8" authorId="0" shapeId="0">
      <text>
        <r>
          <rPr>
            <sz val="11"/>
            <color indexed="81"/>
            <rFont val="MS P ゴシック"/>
            <family val="3"/>
            <charset val="128"/>
          </rPr>
          <t>当補助制度以外の補助金
収入がある場合は、内訳
を記載した書類を別添し
てください</t>
        </r>
      </text>
    </comment>
    <comment ref="J37" authorId="0" shapeId="0">
      <text>
        <r>
          <rPr>
            <sz val="11"/>
            <color indexed="81"/>
            <rFont val="MS P ゴシック"/>
            <family val="3"/>
            <charset val="128"/>
          </rPr>
          <t>収入と支出の合計額を
一致させてください</t>
        </r>
      </text>
    </comment>
    <comment ref="T43" authorId="0" shapeId="0">
      <text>
        <r>
          <rPr>
            <sz val="11"/>
            <color indexed="81"/>
            <rFont val="MS P ゴシック"/>
            <family val="3"/>
            <charset val="128"/>
          </rPr>
          <t>役職名も記入してください
〈例〉理事長　地域　太郎</t>
        </r>
      </text>
    </comment>
    <comment ref="AE43" authorId="0" shapeId="0">
      <text>
        <r>
          <rPr>
            <sz val="11"/>
            <color indexed="81"/>
            <rFont val="MS P ゴシック"/>
            <family val="3"/>
            <charset val="128"/>
          </rPr>
          <t>法人印必須です
原本を郵送にて提出してください</t>
        </r>
      </text>
    </comment>
  </commentList>
</comments>
</file>

<file path=xl/comments5.xml><?xml version="1.0" encoding="utf-8"?>
<comments xmlns="http://schemas.openxmlformats.org/spreadsheetml/2006/main">
  <authors>
    <author>菅野 聖子</author>
  </authors>
  <commentList>
    <comment ref="B9" authorId="0" shapeId="0">
      <text>
        <r>
          <rPr>
            <sz val="14"/>
            <color indexed="81"/>
            <rFont val="MS P ゴシック"/>
            <family val="3"/>
            <charset val="128"/>
          </rPr>
          <t>前々年度の法人の決算書から金額をそれぞれ入力してください</t>
        </r>
      </text>
    </comment>
    <comment ref="B18" authorId="0" shapeId="0">
      <text>
        <r>
          <rPr>
            <sz val="14"/>
            <color indexed="81"/>
            <rFont val="MS P ゴシック"/>
            <family val="3"/>
            <charset val="128"/>
          </rPr>
          <t>別紙(歳入歳出予算書抄本)の支出の部の「合計ｎの額」と一致します</t>
        </r>
      </text>
    </comment>
    <comment ref="C18" authorId="0" shapeId="0">
      <text>
        <r>
          <rPr>
            <sz val="14"/>
            <color indexed="81"/>
            <rFont val="MS P ゴシック"/>
            <family val="3"/>
            <charset val="128"/>
          </rPr>
          <t>別紙(歳入歳出予算書抄本)の収入の部の「合計ｆの額」から「補助金収入ｂ」と「設置者負担額ｃ」を引いた額と一致します</t>
        </r>
      </text>
    </comment>
    <comment ref="C26" authorId="0" shapeId="0">
      <text>
        <r>
          <rPr>
            <sz val="14"/>
            <color indexed="81"/>
            <rFont val="MS P ゴシック"/>
            <family val="3"/>
            <charset val="128"/>
          </rPr>
          <t>算出された数値がA型特例及びA型にあっては2人、B型にあっては4人、
B型特例にあっては10人を下回る場合は、それぞれ2、4、10に数値を修正してください</t>
        </r>
      </text>
    </comment>
    <comment ref="E26" authorId="0" shapeId="0">
      <text>
        <r>
          <rPr>
            <sz val="14"/>
            <color indexed="81"/>
            <rFont val="MS P ゴシック"/>
            <family val="3"/>
            <charset val="128"/>
          </rPr>
          <t>別紙(歳入歳出予算書抄本)の支出の部の「小計ｌの額」と一致します</t>
        </r>
      </text>
    </comment>
  </commentList>
</comments>
</file>

<file path=xl/comments6.xml><?xml version="1.0" encoding="utf-8"?>
<comments xmlns="http://schemas.openxmlformats.org/spreadsheetml/2006/main">
  <authors>
    <author>菅野 聖子</author>
  </authors>
  <commentList>
    <comment ref="D7" authorId="0" shapeId="0">
      <text>
        <r>
          <rPr>
            <sz val="11"/>
            <color indexed="81"/>
            <rFont val="MS P ゴシック"/>
            <family val="3"/>
            <charset val="128"/>
          </rPr>
          <t>別紙様式5(所要額調書)で算出
したF欄の所要額に一致します</t>
        </r>
      </text>
    </comment>
    <comment ref="D12" authorId="0" shapeId="0">
      <text>
        <r>
          <rPr>
            <b/>
            <sz val="11"/>
            <color indexed="81"/>
            <rFont val="MS P ゴシック"/>
            <family val="3"/>
            <charset val="128"/>
          </rPr>
          <t>当補助制度以外の補助金収入
がある場合は、補助金名と金
額を記入してください</t>
        </r>
      </text>
    </comment>
    <comment ref="D17" authorId="0" shapeId="0">
      <text>
        <r>
          <rPr>
            <sz val="11"/>
            <color indexed="81"/>
            <rFont val="MS P ゴシック"/>
            <family val="3"/>
            <charset val="128"/>
          </rPr>
          <t>別紙（歳入歳出予算書抄本）の収入の部
「保育料収入a」＋「おやつ代d」＋「その他の収入e」
の合計に一致します</t>
        </r>
      </text>
    </comment>
    <comment ref="D18" authorId="0" shapeId="0">
      <text>
        <r>
          <rPr>
            <sz val="11"/>
            <color indexed="81"/>
            <rFont val="MS P ゴシック"/>
            <family val="3"/>
            <charset val="128"/>
          </rPr>
          <t>別紙（歳入歳出予算書抄本）の収入
の部の「合計fの額」に一致します</t>
        </r>
      </text>
    </comment>
    <comment ref="D22" authorId="0" shapeId="0">
      <text>
        <r>
          <rPr>
            <sz val="11"/>
            <color indexed="81"/>
            <rFont val="MS P ゴシック"/>
            <family val="3"/>
            <charset val="128"/>
          </rPr>
          <t>別紙様式5の2(給与費明細書)
の計の欄の合計に一致します</t>
        </r>
      </text>
    </comment>
    <comment ref="D24" authorId="0" shapeId="0">
      <text>
        <r>
          <rPr>
            <sz val="11"/>
            <color indexed="81"/>
            <rFont val="MS P ゴシック"/>
            <family val="3"/>
            <charset val="128"/>
          </rPr>
          <t>別紙（歳入歳出予算書抄本）
の支出の部の「合計nの額」
に一致します</t>
        </r>
      </text>
    </comment>
  </commentList>
</comments>
</file>

<file path=xl/comments7.xml><?xml version="1.0" encoding="utf-8"?>
<comments xmlns="http://schemas.openxmlformats.org/spreadsheetml/2006/main">
  <authors>
    <author>菅野 聖子</author>
  </authors>
  <commentList>
    <comment ref="D7" authorId="0" shapeId="0">
      <text>
        <r>
          <rPr>
            <b/>
            <sz val="11"/>
            <color indexed="81"/>
            <rFont val="MS P ゴシック"/>
            <family val="3"/>
            <charset val="128"/>
          </rPr>
          <t>当該年度の４月１日から翌年３月３１日までの
間の給与支給当初月の月初を記入してください
例）令和６年４月１日</t>
        </r>
      </text>
    </comment>
    <comment ref="D8" authorId="0" shapeId="0">
      <text>
        <r>
          <rPr>
            <b/>
            <sz val="11"/>
            <color indexed="81"/>
            <rFont val="MS P ゴシック"/>
            <family val="3"/>
            <charset val="128"/>
          </rPr>
          <t>当該年度の４月１日から翌年３月３１日までの
間の給与支給最終月の月末を記入してください
例）令和７年３月３１日</t>
        </r>
      </text>
    </comment>
    <comment ref="D10" authorId="0" shapeId="0">
      <text>
        <r>
          <rPr>
            <sz val="11"/>
            <color indexed="81"/>
            <rFont val="MS P ゴシック"/>
            <family val="3"/>
            <charset val="128"/>
          </rPr>
          <t>別紙（歳入歳出予算書抄本）
の収入の部から該当する金額
がそれぞれ入力されます</t>
        </r>
      </text>
    </comment>
    <comment ref="D17" authorId="0" shapeId="0">
      <text>
        <r>
          <rPr>
            <sz val="11"/>
            <color indexed="81"/>
            <rFont val="MS P ゴシック"/>
            <family val="3"/>
            <charset val="128"/>
          </rPr>
          <t>別紙様式5(所要額調書)
で算出したF欄の所要額
に一致します</t>
        </r>
      </text>
    </comment>
  </commentList>
</comments>
</file>

<file path=xl/comments8.xml><?xml version="1.0" encoding="utf-8"?>
<comments xmlns="http://schemas.openxmlformats.org/spreadsheetml/2006/main">
  <authors>
    <author>菅野 聖子</author>
  </authors>
  <commentList>
    <comment ref="D5" authorId="0" shapeId="0">
      <text>
        <r>
          <rPr>
            <b/>
            <sz val="11"/>
            <color indexed="81"/>
            <rFont val="MS P ゴシック"/>
            <family val="3"/>
            <charset val="128"/>
          </rPr>
          <t>申請する実施団体名や法人名等と
同一名義か確認してください</t>
        </r>
      </text>
    </comment>
    <comment ref="D17" authorId="0" shapeId="0">
      <text>
        <r>
          <rPr>
            <b/>
            <sz val="11"/>
            <color indexed="81"/>
            <rFont val="MS P ゴシック"/>
            <family val="3"/>
            <charset val="128"/>
          </rPr>
          <t>口座名義人が債権機関名、代表者名＝申請者名
と一致しない場合は、委任状を別添してください</t>
        </r>
      </text>
    </comment>
  </commentList>
</comments>
</file>

<file path=xl/comments9.xml><?xml version="1.0" encoding="utf-8"?>
<comments xmlns="http://schemas.openxmlformats.org/spreadsheetml/2006/main">
  <authors>
    <author>菅野 聖子</author>
  </authors>
  <commentList>
    <comment ref="C6" authorId="0" shapeId="0">
      <text>
        <r>
          <rPr>
            <b/>
            <sz val="11"/>
            <color indexed="81"/>
            <rFont val="MS P ゴシック"/>
            <family val="3"/>
            <charset val="128"/>
          </rPr>
          <t>振込先の口座名義人の
情報を入力してください</t>
        </r>
      </text>
    </comment>
    <comment ref="D8" authorId="0" shapeId="0">
      <text>
        <r>
          <rPr>
            <b/>
            <sz val="11"/>
            <color indexed="81"/>
            <rFont val="MS P ゴシック"/>
            <family val="3"/>
            <charset val="128"/>
          </rPr>
          <t>押印の上、原本を
郵送してください</t>
        </r>
      </text>
    </comment>
    <comment ref="C21" authorId="0" shapeId="0">
      <text>
        <r>
          <rPr>
            <b/>
            <sz val="11"/>
            <color indexed="81"/>
            <rFont val="MS P ゴシック"/>
            <family val="3"/>
            <charset val="128"/>
          </rPr>
          <t>提出締切日を記入してください</t>
        </r>
      </text>
    </comment>
    <comment ref="C29" authorId="0" shapeId="0">
      <text>
        <r>
          <rPr>
            <b/>
            <sz val="11"/>
            <color indexed="81"/>
            <rFont val="MS P ゴシック"/>
            <family val="3"/>
            <charset val="128"/>
          </rPr>
          <t>債権者（申請する実施団体名や法人名等）の
情報を入力してください</t>
        </r>
      </text>
    </comment>
    <comment ref="D31" authorId="0" shapeId="0">
      <text>
        <r>
          <rPr>
            <b/>
            <sz val="11"/>
            <color indexed="81"/>
            <rFont val="MS P ゴシック"/>
            <family val="3"/>
            <charset val="128"/>
          </rPr>
          <t>押印の上、原本を
郵送してください</t>
        </r>
      </text>
    </comment>
  </commentList>
</comments>
</file>

<file path=xl/sharedStrings.xml><?xml version="1.0" encoding="utf-8"?>
<sst xmlns="http://schemas.openxmlformats.org/spreadsheetml/2006/main" count="536" uniqueCount="359">
  <si>
    <t>保育施設名</t>
    <rPh sb="0" eb="2">
      <t>ホイク</t>
    </rPh>
    <rPh sb="2" eb="4">
      <t>シセツ</t>
    </rPh>
    <rPh sb="4" eb="5">
      <t>メイ</t>
    </rPh>
    <phoneticPr fontId="4"/>
  </si>
  <si>
    <t>種別</t>
    <rPh sb="0" eb="2">
      <t>シュベツ</t>
    </rPh>
    <phoneticPr fontId="4"/>
  </si>
  <si>
    <t>総事業費</t>
    <rPh sb="0" eb="4">
      <t>ソウジギョウヒ</t>
    </rPh>
    <phoneticPr fontId="4"/>
  </si>
  <si>
    <t>人員</t>
    <rPh sb="0" eb="2">
      <t>ジンイン</t>
    </rPh>
    <phoneticPr fontId="4"/>
  </si>
  <si>
    <t>単価</t>
    <rPh sb="0" eb="2">
      <t>タンカ</t>
    </rPh>
    <phoneticPr fontId="4"/>
  </si>
  <si>
    <t>調整率</t>
    <rPh sb="0" eb="2">
      <t>チョウセイ</t>
    </rPh>
    <rPh sb="2" eb="3">
      <t>リツ</t>
    </rPh>
    <phoneticPr fontId="4"/>
  </si>
  <si>
    <t>計</t>
    <rPh sb="0" eb="1">
      <t>ケイ</t>
    </rPh>
    <phoneticPr fontId="4"/>
  </si>
  <si>
    <t>基本額</t>
    <rPh sb="0" eb="2">
      <t>キホン</t>
    </rPh>
    <rPh sb="2" eb="3">
      <t>ガク</t>
    </rPh>
    <phoneticPr fontId="4"/>
  </si>
  <si>
    <t>24時間保育</t>
    <rPh sb="2" eb="4">
      <t>ジカン</t>
    </rPh>
    <rPh sb="4" eb="6">
      <t>ホイク</t>
    </rPh>
    <phoneticPr fontId="4"/>
  </si>
  <si>
    <t>運営日数</t>
    <rPh sb="0" eb="2">
      <t>ウンエイ</t>
    </rPh>
    <rPh sb="2" eb="4">
      <t>ニッスウ</t>
    </rPh>
    <phoneticPr fontId="4"/>
  </si>
  <si>
    <t>運営月数</t>
    <rPh sb="0" eb="2">
      <t>ウンエイ</t>
    </rPh>
    <rPh sb="2" eb="3">
      <t>ツキ</t>
    </rPh>
    <rPh sb="3" eb="4">
      <t>スウ</t>
    </rPh>
    <phoneticPr fontId="4"/>
  </si>
  <si>
    <t>病児等保育</t>
    <rPh sb="0" eb="1">
      <t>ビョウ</t>
    </rPh>
    <rPh sb="1" eb="2">
      <t>ジ</t>
    </rPh>
    <rPh sb="2" eb="3">
      <t>トウ</t>
    </rPh>
    <rPh sb="3" eb="5">
      <t>ホイク</t>
    </rPh>
    <phoneticPr fontId="4"/>
  </si>
  <si>
    <t>合計額</t>
    <rPh sb="0" eb="2">
      <t>ゴウケイ</t>
    </rPh>
    <rPh sb="2" eb="3">
      <t>ガク</t>
    </rPh>
    <phoneticPr fontId="4"/>
  </si>
  <si>
    <t>選定額</t>
    <rPh sb="0" eb="2">
      <t>センテイ</t>
    </rPh>
    <rPh sb="2" eb="3">
      <t>ガク</t>
    </rPh>
    <phoneticPr fontId="4"/>
  </si>
  <si>
    <t>県費補助</t>
    <rPh sb="0" eb="1">
      <t>ケン</t>
    </rPh>
    <rPh sb="1" eb="2">
      <t>ヒ</t>
    </rPh>
    <rPh sb="2" eb="4">
      <t>ホジョ</t>
    </rPh>
    <phoneticPr fontId="4"/>
  </si>
  <si>
    <t>所要額</t>
    <rPh sb="0" eb="2">
      <t>ショヨウ</t>
    </rPh>
    <rPh sb="2" eb="3">
      <t>ガク</t>
    </rPh>
    <phoneticPr fontId="4"/>
  </si>
  <si>
    <t>（Ｄ×補助率）　Ｅ</t>
    <rPh sb="3" eb="6">
      <t>ホジョリツ</t>
    </rPh>
    <phoneticPr fontId="4"/>
  </si>
  <si>
    <t>基　　　　　　　　　本　　　　　　　　額　</t>
    <rPh sb="0" eb="1">
      <t>モト</t>
    </rPh>
    <rPh sb="10" eb="11">
      <t>ホン</t>
    </rPh>
    <rPh sb="19" eb="20">
      <t>ガク</t>
    </rPh>
    <phoneticPr fontId="4"/>
  </si>
  <si>
    <t>加　　　　　　算　　　　　　額</t>
    <rPh sb="0" eb="1">
      <t>カ</t>
    </rPh>
    <rPh sb="7" eb="8">
      <t>ザン</t>
    </rPh>
    <rPh sb="14" eb="15">
      <t>ガク</t>
    </rPh>
    <phoneticPr fontId="4"/>
  </si>
  <si>
    <t>円</t>
    <rPh sb="0" eb="1">
      <t>エン</t>
    </rPh>
    <phoneticPr fontId="4"/>
  </si>
  <si>
    <t>人</t>
    <rPh sb="0" eb="1">
      <t>ニン</t>
    </rPh>
    <phoneticPr fontId="4"/>
  </si>
  <si>
    <t>月</t>
    <rPh sb="0" eb="1">
      <t>ツキ</t>
    </rPh>
    <phoneticPr fontId="4"/>
  </si>
  <si>
    <t>日</t>
    <rPh sb="0" eb="1">
      <t>ニチ</t>
    </rPh>
    <phoneticPr fontId="4"/>
  </si>
  <si>
    <t>対象経費の
支出予定額</t>
    <rPh sb="0" eb="2">
      <t>タイショウ</t>
    </rPh>
    <rPh sb="2" eb="4">
      <t>ケイヒ</t>
    </rPh>
    <rPh sb="6" eb="8">
      <t>シシュツ</t>
    </rPh>
    <rPh sb="8" eb="10">
      <t>ヨテイ</t>
    </rPh>
    <rPh sb="10" eb="11">
      <t>ガク</t>
    </rPh>
    <phoneticPr fontId="4"/>
  </si>
  <si>
    <t>氏名</t>
    <rPh sb="0" eb="2">
      <t>シメイ</t>
    </rPh>
    <phoneticPr fontId="4"/>
  </si>
  <si>
    <t>委託料</t>
    <rPh sb="0" eb="3">
      <t>イタクリョウ</t>
    </rPh>
    <phoneticPr fontId="4"/>
  </si>
  <si>
    <t>備考</t>
    <rPh sb="0" eb="2">
      <t>ビコウ</t>
    </rPh>
    <phoneticPr fontId="4"/>
  </si>
  <si>
    <t>１　保育施設開設者の名称等</t>
    <rPh sb="2" eb="4">
      <t>ホイク</t>
    </rPh>
    <rPh sb="4" eb="6">
      <t>シセツ</t>
    </rPh>
    <rPh sb="6" eb="8">
      <t>カイセツ</t>
    </rPh>
    <rPh sb="8" eb="9">
      <t>シャ</t>
    </rPh>
    <rPh sb="10" eb="12">
      <t>メイショウ</t>
    </rPh>
    <rPh sb="12" eb="13">
      <t>トウ</t>
    </rPh>
    <phoneticPr fontId="4"/>
  </si>
  <si>
    <t>保育施設</t>
    <rPh sb="0" eb="2">
      <t>ホイク</t>
    </rPh>
    <rPh sb="2" eb="4">
      <t>シセツ</t>
    </rPh>
    <phoneticPr fontId="4"/>
  </si>
  <si>
    <t>運営等が委託の場合</t>
    <rPh sb="0" eb="2">
      <t>ウンエイ</t>
    </rPh>
    <rPh sb="2" eb="3">
      <t>トウ</t>
    </rPh>
    <rPh sb="4" eb="6">
      <t>イタク</t>
    </rPh>
    <rPh sb="7" eb="9">
      <t>バアイ</t>
    </rPh>
    <phoneticPr fontId="4"/>
  </si>
  <si>
    <t>開設年月日</t>
    <rPh sb="0" eb="2">
      <t>カイセツ</t>
    </rPh>
    <rPh sb="2" eb="5">
      <t>ネンガッピ</t>
    </rPh>
    <phoneticPr fontId="4"/>
  </si>
  <si>
    <t>所在地</t>
    <rPh sb="0" eb="3">
      <t>ショザイチ</t>
    </rPh>
    <phoneticPr fontId="4"/>
  </si>
  <si>
    <t>設置主体</t>
    <rPh sb="0" eb="2">
      <t>セッチ</t>
    </rPh>
    <rPh sb="2" eb="4">
      <t>シュタイ</t>
    </rPh>
    <phoneticPr fontId="4"/>
  </si>
  <si>
    <t>開設医療
施設の名称</t>
    <rPh sb="0" eb="2">
      <t>カイセツ</t>
    </rPh>
    <rPh sb="2" eb="4">
      <t>イリョウ</t>
    </rPh>
    <rPh sb="5" eb="7">
      <t>シセツ</t>
    </rPh>
    <rPh sb="8" eb="10">
      <t>メイショウ</t>
    </rPh>
    <phoneticPr fontId="4"/>
  </si>
  <si>
    <t>所在地</t>
    <rPh sb="0" eb="2">
      <t>ショザイ</t>
    </rPh>
    <rPh sb="2" eb="3">
      <t>チ</t>
    </rPh>
    <phoneticPr fontId="4"/>
  </si>
  <si>
    <t>委託団体等
名称</t>
    <rPh sb="0" eb="2">
      <t>イタク</t>
    </rPh>
    <rPh sb="2" eb="5">
      <t>ダンタイトウ</t>
    </rPh>
    <rPh sb="6" eb="8">
      <t>メイショウ</t>
    </rPh>
    <phoneticPr fontId="4"/>
  </si>
  <si>
    <t>代表者名</t>
    <rPh sb="0" eb="3">
      <t>ダイヒョウシャ</t>
    </rPh>
    <rPh sb="3" eb="4">
      <t>メイ</t>
    </rPh>
    <phoneticPr fontId="4"/>
  </si>
  <si>
    <t>２　保育人員、保育時間</t>
    <rPh sb="2" eb="4">
      <t>ホイク</t>
    </rPh>
    <rPh sb="4" eb="6">
      <t>ジンイン</t>
    </rPh>
    <rPh sb="7" eb="9">
      <t>ホイク</t>
    </rPh>
    <rPh sb="9" eb="11">
      <t>ジカン</t>
    </rPh>
    <phoneticPr fontId="4"/>
  </si>
  <si>
    <t>保育時間</t>
    <rPh sb="0" eb="2">
      <t>ホイク</t>
    </rPh>
    <rPh sb="2" eb="4">
      <t>ジカン</t>
    </rPh>
    <phoneticPr fontId="4"/>
  </si>
  <si>
    <t>保育施設開所時間帯</t>
    <rPh sb="0" eb="2">
      <t>ホイク</t>
    </rPh>
    <rPh sb="2" eb="4">
      <t>シセツ</t>
    </rPh>
    <rPh sb="4" eb="6">
      <t>カイショ</t>
    </rPh>
    <rPh sb="6" eb="9">
      <t>ジカンタイ</t>
    </rPh>
    <phoneticPr fontId="4"/>
  </si>
  <si>
    <t>開所時間</t>
    <rPh sb="0" eb="2">
      <t>カイショ</t>
    </rPh>
    <rPh sb="2" eb="4">
      <t>ジカン</t>
    </rPh>
    <phoneticPr fontId="4"/>
  </si>
  <si>
    <t>（常時）</t>
    <rPh sb="1" eb="3">
      <t>ジョウジ</t>
    </rPh>
    <phoneticPr fontId="4"/>
  </si>
  <si>
    <t>（随時）</t>
    <rPh sb="1" eb="3">
      <t>ズイジ</t>
    </rPh>
    <phoneticPr fontId="4"/>
  </si>
  <si>
    <t>３　職員の状況</t>
    <rPh sb="2" eb="4">
      <t>ショクイン</t>
    </rPh>
    <rPh sb="5" eb="7">
      <t>ジョウキョウ</t>
    </rPh>
    <phoneticPr fontId="4"/>
  </si>
  <si>
    <t>保育士</t>
    <rPh sb="0" eb="3">
      <t>ホイクシ</t>
    </rPh>
    <phoneticPr fontId="4"/>
  </si>
  <si>
    <t>その他の職員</t>
    <rPh sb="2" eb="3">
      <t>タ</t>
    </rPh>
    <rPh sb="4" eb="6">
      <t>ショクイン</t>
    </rPh>
    <phoneticPr fontId="4"/>
  </si>
  <si>
    <t>その他</t>
    <rPh sb="2" eb="3">
      <t>タ</t>
    </rPh>
    <phoneticPr fontId="4"/>
  </si>
  <si>
    <t>事　業　計　画　書</t>
    <rPh sb="0" eb="1">
      <t>コト</t>
    </rPh>
    <rPh sb="2" eb="3">
      <t>ギョウ</t>
    </rPh>
    <rPh sb="4" eb="5">
      <t>ケイ</t>
    </rPh>
    <rPh sb="6" eb="7">
      <t>ガ</t>
    </rPh>
    <rPh sb="8" eb="9">
      <t>ショ</t>
    </rPh>
    <phoneticPr fontId="4"/>
  </si>
  <si>
    <t>保　育　士　等　職　員　給　与　費　明　細　書</t>
    <rPh sb="0" eb="1">
      <t>タモツ</t>
    </rPh>
    <rPh sb="2" eb="3">
      <t>イク</t>
    </rPh>
    <rPh sb="4" eb="5">
      <t>シ</t>
    </rPh>
    <rPh sb="6" eb="7">
      <t>トウ</t>
    </rPh>
    <rPh sb="8" eb="9">
      <t>ショク</t>
    </rPh>
    <rPh sb="10" eb="11">
      <t>イン</t>
    </rPh>
    <rPh sb="12" eb="13">
      <t>キュウ</t>
    </rPh>
    <rPh sb="14" eb="15">
      <t>アタエ</t>
    </rPh>
    <rPh sb="16" eb="17">
      <t>ヒ</t>
    </rPh>
    <rPh sb="18" eb="19">
      <t>メイ</t>
    </rPh>
    <rPh sb="20" eb="21">
      <t>ホソ</t>
    </rPh>
    <rPh sb="22" eb="23">
      <t>ショ</t>
    </rPh>
    <phoneticPr fontId="4"/>
  </si>
  <si>
    <t>職名</t>
    <rPh sb="0" eb="2">
      <t>ショクメイ</t>
    </rPh>
    <phoneticPr fontId="4"/>
  </si>
  <si>
    <t>　　　　　担当する看護職員については、看護職員と記入すること。</t>
    <phoneticPr fontId="4"/>
  </si>
  <si>
    <t>別紙</t>
    <rPh sb="0" eb="2">
      <t>ベッシ</t>
    </rPh>
    <phoneticPr fontId="4"/>
  </si>
  <si>
    <t>収入の部</t>
    <rPh sb="0" eb="2">
      <t>シュウニュウ</t>
    </rPh>
    <rPh sb="3" eb="4">
      <t>ブ</t>
    </rPh>
    <phoneticPr fontId="4"/>
  </si>
  <si>
    <t>支出の部</t>
    <rPh sb="0" eb="2">
      <t>シシュツ</t>
    </rPh>
    <rPh sb="3" eb="4">
      <t>ブ</t>
    </rPh>
    <phoneticPr fontId="4"/>
  </si>
  <si>
    <t>保育料収入</t>
    <rPh sb="0" eb="3">
      <t>ホイクリョウ</t>
    </rPh>
    <rPh sb="3" eb="5">
      <t>シュウニュウ</t>
    </rPh>
    <phoneticPr fontId="4"/>
  </si>
  <si>
    <t>ａ</t>
    <phoneticPr fontId="4"/>
  </si>
  <si>
    <t>給与費</t>
    <rPh sb="0" eb="3">
      <t>キュウヨヒ</t>
    </rPh>
    <phoneticPr fontId="4"/>
  </si>
  <si>
    <t>ｇ</t>
    <phoneticPr fontId="4"/>
  </si>
  <si>
    <t>補助金収入</t>
    <rPh sb="0" eb="3">
      <t>ホジョキン</t>
    </rPh>
    <rPh sb="3" eb="5">
      <t>シュウニュウ</t>
    </rPh>
    <phoneticPr fontId="4"/>
  </si>
  <si>
    <t>ｂ</t>
    <phoneticPr fontId="4"/>
  </si>
  <si>
    <t>保育士等常勤職員給与</t>
    <rPh sb="0" eb="3">
      <t>ホイクシ</t>
    </rPh>
    <rPh sb="3" eb="4">
      <t>トウ</t>
    </rPh>
    <rPh sb="4" eb="6">
      <t>ジョウキン</t>
    </rPh>
    <rPh sb="6" eb="8">
      <t>ショクイン</t>
    </rPh>
    <rPh sb="8" eb="10">
      <t>キュウヨ</t>
    </rPh>
    <phoneticPr fontId="4"/>
  </si>
  <si>
    <t>都道府県</t>
    <rPh sb="0" eb="4">
      <t>トドウフケン</t>
    </rPh>
    <phoneticPr fontId="4"/>
  </si>
  <si>
    <t>職員給料</t>
    <rPh sb="0" eb="2">
      <t>ショクイン</t>
    </rPh>
    <rPh sb="2" eb="4">
      <t>キュウリョウ</t>
    </rPh>
    <phoneticPr fontId="4"/>
  </si>
  <si>
    <t>市町村</t>
    <rPh sb="0" eb="3">
      <t>シチョウソン</t>
    </rPh>
    <phoneticPr fontId="4"/>
  </si>
  <si>
    <t>職員手当等</t>
    <rPh sb="0" eb="2">
      <t>ショクイン</t>
    </rPh>
    <rPh sb="2" eb="4">
      <t>テアテ</t>
    </rPh>
    <rPh sb="4" eb="5">
      <t>トウ</t>
    </rPh>
    <phoneticPr fontId="4"/>
  </si>
  <si>
    <t>設置者負担額</t>
    <rPh sb="0" eb="3">
      <t>セッチシャ</t>
    </rPh>
    <rPh sb="3" eb="6">
      <t>フタンガク</t>
    </rPh>
    <phoneticPr fontId="4"/>
  </si>
  <si>
    <t>ｃ</t>
    <phoneticPr fontId="4"/>
  </si>
  <si>
    <t>法定福利費</t>
    <rPh sb="0" eb="2">
      <t>ホウテイ</t>
    </rPh>
    <rPh sb="2" eb="5">
      <t>フクリヒ</t>
    </rPh>
    <phoneticPr fontId="4"/>
  </si>
  <si>
    <t>おやつ代</t>
    <rPh sb="3" eb="4">
      <t>ダイ</t>
    </rPh>
    <phoneticPr fontId="4"/>
  </si>
  <si>
    <t>ｄ</t>
    <phoneticPr fontId="4"/>
  </si>
  <si>
    <t>保育士等非常勤職員給与</t>
    <rPh sb="0" eb="3">
      <t>ホイクシ</t>
    </rPh>
    <rPh sb="3" eb="4">
      <t>トウ</t>
    </rPh>
    <rPh sb="4" eb="7">
      <t>ヒジョウキン</t>
    </rPh>
    <rPh sb="7" eb="9">
      <t>ショクイン</t>
    </rPh>
    <rPh sb="9" eb="11">
      <t>キュウヨ</t>
    </rPh>
    <phoneticPr fontId="4"/>
  </si>
  <si>
    <t>その他の収入</t>
    <rPh sb="2" eb="3">
      <t>タ</t>
    </rPh>
    <rPh sb="4" eb="6">
      <t>シュウニュウ</t>
    </rPh>
    <phoneticPr fontId="4"/>
  </si>
  <si>
    <t>ｅ</t>
    <phoneticPr fontId="4"/>
  </si>
  <si>
    <t>保育士等職員以外の給与</t>
    <rPh sb="0" eb="3">
      <t>ホイクシ</t>
    </rPh>
    <rPh sb="3" eb="4">
      <t>トウ</t>
    </rPh>
    <rPh sb="4" eb="6">
      <t>ショクイン</t>
    </rPh>
    <rPh sb="6" eb="8">
      <t>イガイ</t>
    </rPh>
    <rPh sb="9" eb="11">
      <t>キュウヨ</t>
    </rPh>
    <phoneticPr fontId="4"/>
  </si>
  <si>
    <t>事業費用</t>
    <rPh sb="0" eb="2">
      <t>ジギョウ</t>
    </rPh>
    <rPh sb="2" eb="4">
      <t>ヒヨウ</t>
    </rPh>
    <phoneticPr fontId="4"/>
  </si>
  <si>
    <t>ｈ</t>
    <phoneticPr fontId="4"/>
  </si>
  <si>
    <t>給食費</t>
    <rPh sb="0" eb="3">
      <t>キュウショクヒ</t>
    </rPh>
    <phoneticPr fontId="4"/>
  </si>
  <si>
    <t>保健衛生費</t>
    <rPh sb="0" eb="2">
      <t>ホケン</t>
    </rPh>
    <rPh sb="2" eb="4">
      <t>エイセイ</t>
    </rPh>
    <rPh sb="4" eb="5">
      <t>ヒ</t>
    </rPh>
    <phoneticPr fontId="4"/>
  </si>
  <si>
    <t>炊具食器費</t>
    <rPh sb="0" eb="1">
      <t>スイ</t>
    </rPh>
    <rPh sb="1" eb="2">
      <t>グ</t>
    </rPh>
    <rPh sb="2" eb="4">
      <t>ショッキ</t>
    </rPh>
    <rPh sb="4" eb="5">
      <t>ヒ</t>
    </rPh>
    <phoneticPr fontId="4"/>
  </si>
  <si>
    <t>事務費用</t>
    <rPh sb="0" eb="2">
      <t>ジム</t>
    </rPh>
    <rPh sb="2" eb="4">
      <t>ヒヨウ</t>
    </rPh>
    <phoneticPr fontId="4"/>
  </si>
  <si>
    <t>ｉ</t>
    <phoneticPr fontId="4"/>
  </si>
  <si>
    <t>福利厚生費</t>
    <rPh sb="0" eb="2">
      <t>フクリ</t>
    </rPh>
    <rPh sb="2" eb="5">
      <t>コウセイヒ</t>
    </rPh>
    <phoneticPr fontId="4"/>
  </si>
  <si>
    <t>旅費</t>
    <rPh sb="0" eb="2">
      <t>リョヒ</t>
    </rPh>
    <phoneticPr fontId="4"/>
  </si>
  <si>
    <t>消耗品費</t>
    <rPh sb="0" eb="2">
      <t>ショウモウ</t>
    </rPh>
    <rPh sb="2" eb="3">
      <t>ヒン</t>
    </rPh>
    <rPh sb="3" eb="4">
      <t>ヒ</t>
    </rPh>
    <phoneticPr fontId="4"/>
  </si>
  <si>
    <t>消耗器具備品費</t>
    <rPh sb="0" eb="2">
      <t>ショウモウ</t>
    </rPh>
    <rPh sb="2" eb="4">
      <t>キグ</t>
    </rPh>
    <rPh sb="4" eb="7">
      <t>ビヒンヒ</t>
    </rPh>
    <phoneticPr fontId="4"/>
  </si>
  <si>
    <t>光熱水費</t>
    <rPh sb="0" eb="2">
      <t>コウネツ</t>
    </rPh>
    <rPh sb="2" eb="3">
      <t>スイ</t>
    </rPh>
    <rPh sb="3" eb="4">
      <t>ヒ</t>
    </rPh>
    <phoneticPr fontId="4"/>
  </si>
  <si>
    <t>修繕費</t>
    <rPh sb="0" eb="3">
      <t>シュウゼンヒ</t>
    </rPh>
    <phoneticPr fontId="4"/>
  </si>
  <si>
    <t>役務費</t>
    <rPh sb="0" eb="2">
      <t>ヤクム</t>
    </rPh>
    <rPh sb="2" eb="3">
      <t>ヒ</t>
    </rPh>
    <phoneticPr fontId="4"/>
  </si>
  <si>
    <t>借料損料</t>
    <rPh sb="0" eb="2">
      <t>シャクリョウ</t>
    </rPh>
    <rPh sb="2" eb="4">
      <t>ソンリョウ</t>
    </rPh>
    <phoneticPr fontId="4"/>
  </si>
  <si>
    <t>業務委託費</t>
    <rPh sb="0" eb="2">
      <t>ギョウム</t>
    </rPh>
    <rPh sb="2" eb="4">
      <t>イタク</t>
    </rPh>
    <rPh sb="4" eb="5">
      <t>ヒ</t>
    </rPh>
    <phoneticPr fontId="4"/>
  </si>
  <si>
    <t>減価償却費</t>
    <rPh sb="0" eb="1">
      <t>ゲン</t>
    </rPh>
    <rPh sb="1" eb="2">
      <t>カ</t>
    </rPh>
    <rPh sb="2" eb="5">
      <t>ショウキャクヒ</t>
    </rPh>
    <phoneticPr fontId="4"/>
  </si>
  <si>
    <t>その他の費用</t>
    <rPh sb="2" eb="3">
      <t>タ</t>
    </rPh>
    <rPh sb="4" eb="6">
      <t>ヒヨウ</t>
    </rPh>
    <phoneticPr fontId="4"/>
  </si>
  <si>
    <t>ｊ</t>
    <phoneticPr fontId="4"/>
  </si>
  <si>
    <t>退職給与引当金繰入</t>
    <rPh sb="0" eb="2">
      <t>タイショク</t>
    </rPh>
    <rPh sb="2" eb="4">
      <t>キュウヨ</t>
    </rPh>
    <rPh sb="4" eb="6">
      <t>ヒキアテ</t>
    </rPh>
    <rPh sb="6" eb="7">
      <t>キン</t>
    </rPh>
    <rPh sb="7" eb="9">
      <t>クリイレ</t>
    </rPh>
    <phoneticPr fontId="4"/>
  </si>
  <si>
    <t>ｋ</t>
    <phoneticPr fontId="4"/>
  </si>
  <si>
    <t>小　計　l=(h～k)</t>
    <rPh sb="0" eb="1">
      <t>ショウ</t>
    </rPh>
    <rPh sb="2" eb="3">
      <t>ケイ</t>
    </rPh>
    <phoneticPr fontId="4"/>
  </si>
  <si>
    <t>ｍ</t>
    <phoneticPr fontId="4"/>
  </si>
  <si>
    <t>合　計　　f=(a～e)</t>
    <rPh sb="0" eb="1">
      <t>ゴウ</t>
    </rPh>
    <rPh sb="2" eb="3">
      <t>ケイ</t>
    </rPh>
    <phoneticPr fontId="4"/>
  </si>
  <si>
    <t>合　計　　n=g+l+m</t>
    <rPh sb="0" eb="1">
      <t>ゴウ</t>
    </rPh>
    <rPh sb="2" eb="3">
      <t>ケイ</t>
    </rPh>
    <phoneticPr fontId="4"/>
  </si>
  <si>
    <t>この抄本は、原本と相違ないことを証明します。</t>
    <rPh sb="2" eb="4">
      <t>ショウホン</t>
    </rPh>
    <rPh sb="6" eb="8">
      <t>ゲンポン</t>
    </rPh>
    <rPh sb="9" eb="11">
      <t>ソウイ</t>
    </rPh>
    <rPh sb="16" eb="18">
      <t>ショウメイ</t>
    </rPh>
    <phoneticPr fontId="4"/>
  </si>
  <si>
    <t>印</t>
    <rPh sb="0" eb="1">
      <t>イン</t>
    </rPh>
    <phoneticPr fontId="4"/>
  </si>
  <si>
    <t>開設者名
及び
保育施設名</t>
    <rPh sb="0" eb="2">
      <t>カイセツ</t>
    </rPh>
    <rPh sb="2" eb="3">
      <t>シャ</t>
    </rPh>
    <rPh sb="3" eb="4">
      <t>メイ</t>
    </rPh>
    <rPh sb="5" eb="6">
      <t>オヨ</t>
    </rPh>
    <rPh sb="8" eb="10">
      <t>ホイク</t>
    </rPh>
    <rPh sb="10" eb="12">
      <t>シセツ</t>
    </rPh>
    <rPh sb="12" eb="13">
      <t>メイ</t>
    </rPh>
    <phoneticPr fontId="4"/>
  </si>
  <si>
    <t>運営月数</t>
    <rPh sb="0" eb="2">
      <t>ウンエイ</t>
    </rPh>
    <rPh sb="2" eb="4">
      <t>ツキスウ</t>
    </rPh>
    <phoneticPr fontId="4"/>
  </si>
  <si>
    <t>保育料収入
相当額</t>
    <rPh sb="0" eb="2">
      <t>ホイク</t>
    </rPh>
    <rPh sb="2" eb="3">
      <t>リョウ</t>
    </rPh>
    <rPh sb="3" eb="5">
      <t>シュウニュウ</t>
    </rPh>
    <rPh sb="6" eb="8">
      <t>ソウトウ</t>
    </rPh>
    <rPh sb="8" eb="9">
      <t>ガク</t>
    </rPh>
    <phoneticPr fontId="4"/>
  </si>
  <si>
    <t>Ｂ</t>
    <phoneticPr fontId="4"/>
  </si>
  <si>
    <t>Ｃ</t>
    <phoneticPr fontId="4"/>
  </si>
  <si>
    <t>Ｄ</t>
    <phoneticPr fontId="4"/>
  </si>
  <si>
    <t>Ｆ</t>
    <phoneticPr fontId="4"/>
  </si>
  <si>
    <t>Ａ</t>
    <phoneticPr fontId="4"/>
  </si>
  <si>
    <t>基　　　　　　　　　　準　　　　　　　　　　額</t>
    <rPh sb="0" eb="1">
      <t>モト</t>
    </rPh>
    <rPh sb="11" eb="12">
      <t>ジュン</t>
    </rPh>
    <rPh sb="22" eb="23">
      <t>ガク</t>
    </rPh>
    <phoneticPr fontId="4"/>
  </si>
  <si>
    <t>開設者</t>
    <rPh sb="0" eb="2">
      <t>カイセツ</t>
    </rPh>
    <rPh sb="2" eb="3">
      <t>シャ</t>
    </rPh>
    <phoneticPr fontId="4"/>
  </si>
  <si>
    <t>保育人員</t>
    <rPh sb="0" eb="2">
      <t>ホイク</t>
    </rPh>
    <rPh sb="2" eb="4">
      <t>ジンイン</t>
    </rPh>
    <phoneticPr fontId="4"/>
  </si>
  <si>
    <t>常勤</t>
    <rPh sb="0" eb="2">
      <t>ジョウキン</t>
    </rPh>
    <phoneticPr fontId="4"/>
  </si>
  <si>
    <t>非常勤</t>
    <rPh sb="0" eb="3">
      <t>ヒジョウキン</t>
    </rPh>
    <phoneticPr fontId="4"/>
  </si>
  <si>
    <t>看護職員</t>
    <rPh sb="0" eb="2">
      <t>カンゴ</t>
    </rPh>
    <rPh sb="2" eb="4">
      <t>ショクイン</t>
    </rPh>
    <phoneticPr fontId="4"/>
  </si>
  <si>
    <t>保育士等職員</t>
    <rPh sb="0" eb="3">
      <t>ホイクシ</t>
    </rPh>
    <rPh sb="3" eb="4">
      <t>トウ</t>
    </rPh>
    <rPh sb="4" eb="6">
      <t>ショクイン</t>
    </rPh>
    <phoneticPr fontId="4"/>
  </si>
  <si>
    <t>保育月</t>
    <rPh sb="0" eb="2">
      <t>ホイク</t>
    </rPh>
    <rPh sb="2" eb="3">
      <t>ツキ</t>
    </rPh>
    <phoneticPr fontId="4"/>
  </si>
  <si>
    <t>４月</t>
    <rPh sb="1" eb="2">
      <t>ツキ</t>
    </rPh>
    <phoneticPr fontId="4"/>
  </si>
  <si>
    <t>５月</t>
  </si>
  <si>
    <t>６月</t>
  </si>
  <si>
    <t>７月</t>
  </si>
  <si>
    <t>８月</t>
  </si>
  <si>
    <t>９月</t>
  </si>
  <si>
    <t>１月</t>
  </si>
  <si>
    <t>２月</t>
  </si>
  <si>
    <t>３月</t>
  </si>
  <si>
    <t>年間平均</t>
    <rPh sb="0" eb="2">
      <t>ネンカン</t>
    </rPh>
    <rPh sb="2" eb="4">
      <t>ヘイキン</t>
    </rPh>
    <phoneticPr fontId="4"/>
  </si>
  <si>
    <t>10月</t>
    <phoneticPr fontId="4"/>
  </si>
  <si>
    <t>11月</t>
    <phoneticPr fontId="4"/>
  </si>
  <si>
    <t>12月</t>
    <phoneticPr fontId="4"/>
  </si>
  <si>
    <t>緊急一時保育</t>
    <rPh sb="0" eb="2">
      <t>キンキュウ</t>
    </rPh>
    <rPh sb="2" eb="4">
      <t>イチジ</t>
    </rPh>
    <rPh sb="4" eb="6">
      <t>ホイク</t>
    </rPh>
    <phoneticPr fontId="4"/>
  </si>
  <si>
    <t>児童保育</t>
    <rPh sb="0" eb="2">
      <t>ジドウ</t>
    </rPh>
    <rPh sb="2" eb="4">
      <t>ホイク</t>
    </rPh>
    <phoneticPr fontId="4"/>
  </si>
  <si>
    <t>休日保育</t>
    <rPh sb="0" eb="2">
      <t>キュウジツ</t>
    </rPh>
    <rPh sb="2" eb="4">
      <t>ホイク</t>
    </rPh>
    <phoneticPr fontId="4"/>
  </si>
  <si>
    <t>乳児</t>
    <rPh sb="0" eb="2">
      <t>ニュウジ</t>
    </rPh>
    <phoneticPr fontId="4"/>
  </si>
  <si>
    <t>１、２歳児</t>
    <rPh sb="3" eb="5">
      <t>サイジ</t>
    </rPh>
    <phoneticPr fontId="4"/>
  </si>
  <si>
    <t>３歳児</t>
    <rPh sb="1" eb="3">
      <t>サイジ</t>
    </rPh>
    <phoneticPr fontId="4"/>
  </si>
  <si>
    <t>４歳児以上</t>
    <rPh sb="1" eb="3">
      <t>サイジ</t>
    </rPh>
    <rPh sb="3" eb="5">
      <t>イジョウ</t>
    </rPh>
    <phoneticPr fontId="4"/>
  </si>
  <si>
    <t>児童保育
専従職員</t>
    <rPh sb="0" eb="2">
      <t>ジドウ</t>
    </rPh>
    <rPh sb="2" eb="4">
      <t>ホイク</t>
    </rPh>
    <rPh sb="5" eb="7">
      <t>センジュウ</t>
    </rPh>
    <rPh sb="7" eb="9">
      <t>ショクイン</t>
    </rPh>
    <phoneticPr fontId="4"/>
  </si>
  <si>
    <t>保育施設名　　</t>
    <rPh sb="0" eb="2">
      <t>ホイク</t>
    </rPh>
    <rPh sb="2" eb="4">
      <t>シセツ</t>
    </rPh>
    <rPh sb="4" eb="5">
      <t>メイ</t>
    </rPh>
    <phoneticPr fontId="4"/>
  </si>
  <si>
    <t>給料・諸手当等（A)</t>
    <rPh sb="0" eb="2">
      <t>キュウリョウ</t>
    </rPh>
    <rPh sb="3" eb="6">
      <t>ショテアテ</t>
    </rPh>
    <rPh sb="6" eb="7">
      <t>トウ</t>
    </rPh>
    <phoneticPr fontId="4"/>
  </si>
  <si>
    <t>賃金（B)</t>
    <rPh sb="0" eb="2">
      <t>チンギン</t>
    </rPh>
    <phoneticPr fontId="4"/>
  </si>
  <si>
    <t>計（A)+(B)+（C)</t>
    <rPh sb="0" eb="1">
      <t>ケイ</t>
    </rPh>
    <phoneticPr fontId="4"/>
  </si>
  <si>
    <t>税抜（C)</t>
    <rPh sb="0" eb="2">
      <t>ゼイヌキ</t>
    </rPh>
    <phoneticPr fontId="4"/>
  </si>
  <si>
    <t>消費税（D)</t>
    <rPh sb="0" eb="3">
      <t>ショウヒゼイ</t>
    </rPh>
    <phoneticPr fontId="4"/>
  </si>
  <si>
    <t>合計（E)=（C)+(D)</t>
    <rPh sb="0" eb="2">
      <t>ゴウケイ</t>
    </rPh>
    <phoneticPr fontId="4"/>
  </si>
  <si>
    <t>　　　　　　（委託をする場合は税抜金額を「計」の欄に記載すること。）</t>
    <phoneticPr fontId="4"/>
  </si>
  <si>
    <t xml:space="preserve">    　年　月　日～</t>
    <rPh sb="5" eb="6">
      <t>ネン</t>
    </rPh>
    <rPh sb="7" eb="8">
      <t>ガツ</t>
    </rPh>
    <rPh sb="9" eb="10">
      <t>ニチ</t>
    </rPh>
    <phoneticPr fontId="4"/>
  </si>
  <si>
    <t xml:space="preserve">        　年　月　日</t>
    <rPh sb="9" eb="10">
      <t>ネン</t>
    </rPh>
    <rPh sb="11" eb="12">
      <t>ガツ</t>
    </rPh>
    <rPh sb="13" eb="14">
      <t>ニチ</t>
    </rPh>
    <phoneticPr fontId="4"/>
  </si>
  <si>
    <t>所　要　額　調　書</t>
    <rPh sb="0" eb="1">
      <t>ショ</t>
    </rPh>
    <rPh sb="2" eb="3">
      <t>ヨウ</t>
    </rPh>
    <rPh sb="4" eb="5">
      <t>ガク</t>
    </rPh>
    <rPh sb="6" eb="7">
      <t>チョウ</t>
    </rPh>
    <rPh sb="8" eb="9">
      <t>ショ</t>
    </rPh>
    <phoneticPr fontId="4"/>
  </si>
  <si>
    <t>別紙様式５</t>
    <rPh sb="0" eb="2">
      <t>ベッシ</t>
    </rPh>
    <rPh sb="2" eb="4">
      <t>ヨウシキ</t>
    </rPh>
    <phoneticPr fontId="4"/>
  </si>
  <si>
    <t>別紙様式５の２</t>
    <rPh sb="0" eb="2">
      <t>ベッシ</t>
    </rPh>
    <rPh sb="2" eb="4">
      <t>ヨウシキ</t>
    </rPh>
    <phoneticPr fontId="4"/>
  </si>
  <si>
    <t>別紙様式６</t>
    <rPh sb="0" eb="2">
      <t>ベッシ</t>
    </rPh>
    <rPh sb="2" eb="4">
      <t>ヨウシキ</t>
    </rPh>
    <phoneticPr fontId="4"/>
  </si>
  <si>
    <t>法人名</t>
    <rPh sb="0" eb="2">
      <t>ホウジン</t>
    </rPh>
    <rPh sb="2" eb="3">
      <t>メイ</t>
    </rPh>
    <phoneticPr fontId="4"/>
  </si>
  <si>
    <t>法人名　　　　　</t>
    <rPh sb="0" eb="2">
      <t>ホウジン</t>
    </rPh>
    <rPh sb="2" eb="3">
      <t>メイ</t>
    </rPh>
    <phoneticPr fontId="4"/>
  </si>
  <si>
    <t>施 設 名</t>
    <rPh sb="0" eb="1">
      <t>シ</t>
    </rPh>
    <rPh sb="2" eb="3">
      <t>セツ</t>
    </rPh>
    <rPh sb="4" eb="5">
      <t>メイ</t>
    </rPh>
    <phoneticPr fontId="4"/>
  </si>
  <si>
    <t>負担能力指数算出表</t>
    <rPh sb="0" eb="2">
      <t>フタン</t>
    </rPh>
    <rPh sb="2" eb="4">
      <t>ノウリョク</t>
    </rPh>
    <rPh sb="4" eb="6">
      <t>シスウ</t>
    </rPh>
    <rPh sb="6" eb="8">
      <t>サンシュツ</t>
    </rPh>
    <rPh sb="8" eb="9">
      <t>ヒョウ</t>
    </rPh>
    <phoneticPr fontId="14"/>
  </si>
  <si>
    <t>収 益</t>
    <rPh sb="0" eb="1">
      <t>オサム</t>
    </rPh>
    <rPh sb="2" eb="3">
      <t>エキ</t>
    </rPh>
    <phoneticPr fontId="14"/>
  </si>
  <si>
    <t>費 用</t>
    <rPh sb="0" eb="1">
      <t>ヒ</t>
    </rPh>
    <rPh sb="2" eb="3">
      <t>ヨウ</t>
    </rPh>
    <phoneticPr fontId="14"/>
  </si>
  <si>
    <t>補助を受けようとする年度の前々年度の施設決算における当期剰余金</t>
    <rPh sb="0" eb="2">
      <t>ホジョ</t>
    </rPh>
    <rPh sb="3" eb="4">
      <t>ウ</t>
    </rPh>
    <rPh sb="10" eb="12">
      <t>ネンド</t>
    </rPh>
    <rPh sb="13" eb="15">
      <t>ゼンゼン</t>
    </rPh>
    <rPh sb="15" eb="17">
      <t>ネンド</t>
    </rPh>
    <rPh sb="18" eb="20">
      <t>シセツ</t>
    </rPh>
    <rPh sb="20" eb="22">
      <t>ケッサン</t>
    </rPh>
    <rPh sb="26" eb="28">
      <t>トウキ</t>
    </rPh>
    <rPh sb="28" eb="31">
      <t>ジョウヨキン</t>
    </rPh>
    <phoneticPr fontId="14"/>
  </si>
  <si>
    <t>負担能力指数</t>
    <rPh sb="0" eb="2">
      <t>フタン</t>
    </rPh>
    <rPh sb="2" eb="4">
      <t>ノウリョク</t>
    </rPh>
    <rPh sb="4" eb="6">
      <t>シスウ</t>
    </rPh>
    <phoneticPr fontId="14"/>
  </si>
  <si>
    <t>保育施設を運営する施設の医業収益</t>
    <rPh sb="0" eb="2">
      <t>ホイク</t>
    </rPh>
    <rPh sb="2" eb="4">
      <t>シセツ</t>
    </rPh>
    <rPh sb="5" eb="7">
      <t>ウンエイ</t>
    </rPh>
    <rPh sb="9" eb="11">
      <t>シセツ</t>
    </rPh>
    <rPh sb="12" eb="14">
      <t>イギョウ</t>
    </rPh>
    <rPh sb="14" eb="16">
      <t>シュウエキ</t>
    </rPh>
    <phoneticPr fontId="14"/>
  </si>
  <si>
    <t>保育施設を運営する施設の医業外収益</t>
    <rPh sb="12" eb="14">
      <t>イギョウ</t>
    </rPh>
    <rPh sb="14" eb="15">
      <t>ソト</t>
    </rPh>
    <phoneticPr fontId="14"/>
  </si>
  <si>
    <t>保育施設を運営する施設の特別利益</t>
    <rPh sb="12" eb="14">
      <t>トクベツ</t>
    </rPh>
    <rPh sb="14" eb="16">
      <t>リエキ</t>
    </rPh>
    <phoneticPr fontId="14"/>
  </si>
  <si>
    <t>計</t>
    <rPh sb="0" eb="1">
      <t>ケイ</t>
    </rPh>
    <phoneticPr fontId="14"/>
  </si>
  <si>
    <t>保育施設を運営する施設の医業費用</t>
    <rPh sb="12" eb="14">
      <t>イギョウ</t>
    </rPh>
    <rPh sb="14" eb="16">
      <t>ヒヨウ</t>
    </rPh>
    <phoneticPr fontId="14"/>
  </si>
  <si>
    <t>保育施設を運営する施設の医業外費用</t>
    <rPh sb="12" eb="14">
      <t>イギョウ</t>
    </rPh>
    <rPh sb="14" eb="15">
      <t>ガイ</t>
    </rPh>
    <rPh sb="15" eb="17">
      <t>ヒヨウ</t>
    </rPh>
    <phoneticPr fontId="14"/>
  </si>
  <si>
    <t>保育施設を運営する施設の特別損失</t>
    <rPh sb="12" eb="14">
      <t>トクベツ</t>
    </rPh>
    <rPh sb="14" eb="16">
      <t>ソンシツ</t>
    </rPh>
    <phoneticPr fontId="14"/>
  </si>
  <si>
    <t>A</t>
    <phoneticPr fontId="14"/>
  </si>
  <si>
    <t>B</t>
    <phoneticPr fontId="14"/>
  </si>
  <si>
    <t>＝</t>
    <phoneticPr fontId="14"/>
  </si>
  <si>
    <t>(A-B)</t>
    <phoneticPr fontId="14"/>
  </si>
  <si>
    <t>千円</t>
    <rPh sb="0" eb="2">
      <t>センエン</t>
    </rPh>
    <phoneticPr fontId="14"/>
  </si>
  <si>
    <t xml:space="preserve">      社会福祉法人の場合、医業収益・費用をサービス活動収益・費用、医業外収益・費用をサービス活動外収益・費用と置き換えること。</t>
    <rPh sb="6" eb="8">
      <t>シャカイ</t>
    </rPh>
    <rPh sb="8" eb="10">
      <t>フクシ</t>
    </rPh>
    <rPh sb="10" eb="12">
      <t>ホウジン</t>
    </rPh>
    <rPh sb="13" eb="15">
      <t>バアイ</t>
    </rPh>
    <rPh sb="16" eb="18">
      <t>イギョウ</t>
    </rPh>
    <rPh sb="18" eb="20">
      <t>シュウエキ</t>
    </rPh>
    <rPh sb="21" eb="23">
      <t>ヒヨウ</t>
    </rPh>
    <rPh sb="28" eb="30">
      <t>カツドウ</t>
    </rPh>
    <rPh sb="30" eb="32">
      <t>シュウエキ</t>
    </rPh>
    <rPh sb="33" eb="35">
      <t>ヒヨウ</t>
    </rPh>
    <rPh sb="36" eb="38">
      <t>イギョウ</t>
    </rPh>
    <rPh sb="38" eb="39">
      <t>ガイ</t>
    </rPh>
    <rPh sb="39" eb="41">
      <t>シュウエキ</t>
    </rPh>
    <rPh sb="42" eb="44">
      <t>ヒヨウ</t>
    </rPh>
    <rPh sb="49" eb="51">
      <t>カツドウ</t>
    </rPh>
    <rPh sb="51" eb="52">
      <t>ガイ</t>
    </rPh>
    <rPh sb="52" eb="54">
      <t>シュウエキ</t>
    </rPh>
    <rPh sb="55" eb="57">
      <t>ヒヨウ</t>
    </rPh>
    <rPh sb="58" eb="59">
      <t>オ</t>
    </rPh>
    <rPh sb="60" eb="61">
      <t>カ</t>
    </rPh>
    <phoneticPr fontId="14"/>
  </si>
  <si>
    <t>施設内保育施設運営費に係る設置者負担見込額</t>
    <rPh sb="0" eb="2">
      <t>シセツ</t>
    </rPh>
    <rPh sb="2" eb="3">
      <t>ナイ</t>
    </rPh>
    <rPh sb="3" eb="5">
      <t>ホイク</t>
    </rPh>
    <rPh sb="5" eb="7">
      <t>シセツ</t>
    </rPh>
    <rPh sb="7" eb="9">
      <t>ウンエイ</t>
    </rPh>
    <rPh sb="9" eb="10">
      <t>ヒ</t>
    </rPh>
    <rPh sb="11" eb="12">
      <t>カカ</t>
    </rPh>
    <rPh sb="13" eb="15">
      <t>セッチ</t>
    </rPh>
    <rPh sb="15" eb="16">
      <t>シャ</t>
    </rPh>
    <rPh sb="16" eb="18">
      <t>フタン</t>
    </rPh>
    <rPh sb="18" eb="20">
      <t>ミコ</t>
    </rPh>
    <rPh sb="20" eb="21">
      <t>ガク</t>
    </rPh>
    <phoneticPr fontId="14"/>
  </si>
  <si>
    <t>施設内保育施設運営標準経費額による設置者負担見込額</t>
    <rPh sb="0" eb="2">
      <t>シセツ</t>
    </rPh>
    <rPh sb="2" eb="3">
      <t>ナイ</t>
    </rPh>
    <rPh sb="3" eb="5">
      <t>ホイク</t>
    </rPh>
    <rPh sb="5" eb="7">
      <t>シセツ</t>
    </rPh>
    <rPh sb="7" eb="9">
      <t>ウンエイ</t>
    </rPh>
    <rPh sb="9" eb="11">
      <t>ヒョウジュン</t>
    </rPh>
    <rPh sb="11" eb="13">
      <t>ケイヒ</t>
    </rPh>
    <rPh sb="13" eb="14">
      <t>ガク</t>
    </rPh>
    <rPh sb="17" eb="19">
      <t>セッチ</t>
    </rPh>
    <rPh sb="19" eb="20">
      <t>シャ</t>
    </rPh>
    <rPh sb="20" eb="22">
      <t>フタン</t>
    </rPh>
    <rPh sb="22" eb="24">
      <t>ミコ</t>
    </rPh>
    <rPh sb="24" eb="25">
      <t>ガク</t>
    </rPh>
    <phoneticPr fontId="14"/>
  </si>
  <si>
    <t>補助を受けようとする年度の施設内保育施設運営費に係る設置者負担額</t>
    <rPh sb="0" eb="2">
      <t>ホジョ</t>
    </rPh>
    <rPh sb="3" eb="4">
      <t>ウ</t>
    </rPh>
    <rPh sb="10" eb="12">
      <t>ネンド</t>
    </rPh>
    <rPh sb="13" eb="15">
      <t>シセツ</t>
    </rPh>
    <rPh sb="15" eb="16">
      <t>ナイ</t>
    </rPh>
    <rPh sb="16" eb="18">
      <t>ホイク</t>
    </rPh>
    <rPh sb="18" eb="20">
      <t>シセツ</t>
    </rPh>
    <rPh sb="20" eb="22">
      <t>ウンエイ</t>
    </rPh>
    <rPh sb="22" eb="23">
      <t>ヒ</t>
    </rPh>
    <rPh sb="24" eb="25">
      <t>カカ</t>
    </rPh>
    <rPh sb="26" eb="28">
      <t>セッチ</t>
    </rPh>
    <rPh sb="28" eb="29">
      <t>シャ</t>
    </rPh>
    <rPh sb="29" eb="31">
      <t>フタン</t>
    </rPh>
    <rPh sb="31" eb="32">
      <t>ガク</t>
    </rPh>
    <phoneticPr fontId="14"/>
  </si>
  <si>
    <t>施設内保育施設運営費見込額</t>
    <rPh sb="0" eb="2">
      <t>シセツ</t>
    </rPh>
    <rPh sb="2" eb="3">
      <t>ナイ</t>
    </rPh>
    <rPh sb="3" eb="5">
      <t>ホイク</t>
    </rPh>
    <rPh sb="5" eb="7">
      <t>シセツ</t>
    </rPh>
    <rPh sb="7" eb="9">
      <t>ウンエイ</t>
    </rPh>
    <rPh sb="9" eb="10">
      <t>ヒ</t>
    </rPh>
    <rPh sb="10" eb="12">
      <t>ミコ</t>
    </rPh>
    <rPh sb="12" eb="13">
      <t>ガク</t>
    </rPh>
    <phoneticPr fontId="14"/>
  </si>
  <si>
    <t>保育料等収入</t>
    <rPh sb="0" eb="2">
      <t>ホイク</t>
    </rPh>
    <rPh sb="2" eb="3">
      <t>リョウ</t>
    </rPh>
    <rPh sb="3" eb="4">
      <t>トウ</t>
    </rPh>
    <rPh sb="4" eb="6">
      <t>シュウニュウ</t>
    </rPh>
    <phoneticPr fontId="14"/>
  </si>
  <si>
    <t>設置者負担見込額</t>
    <rPh sb="0" eb="2">
      <t>セッチ</t>
    </rPh>
    <rPh sb="2" eb="3">
      <t>シャ</t>
    </rPh>
    <rPh sb="3" eb="5">
      <t>フタン</t>
    </rPh>
    <rPh sb="5" eb="7">
      <t>ミコ</t>
    </rPh>
    <rPh sb="7" eb="8">
      <t>ガク</t>
    </rPh>
    <phoneticPr fontId="14"/>
  </si>
  <si>
    <t>※施設内保育施設運営標準経費額</t>
    <rPh sb="1" eb="3">
      <t>シセツ</t>
    </rPh>
    <rPh sb="3" eb="4">
      <t>ナイ</t>
    </rPh>
    <rPh sb="4" eb="6">
      <t>ホイク</t>
    </rPh>
    <rPh sb="6" eb="8">
      <t>シセツ</t>
    </rPh>
    <rPh sb="8" eb="10">
      <t>ウンエイ</t>
    </rPh>
    <rPh sb="10" eb="12">
      <t>ヒョウジュン</t>
    </rPh>
    <rPh sb="12" eb="14">
      <t>ケイヒ</t>
    </rPh>
    <rPh sb="14" eb="15">
      <t>ガク</t>
    </rPh>
    <phoneticPr fontId="14"/>
  </si>
  <si>
    <t>a</t>
    <phoneticPr fontId="14"/>
  </si>
  <si>
    <t>b</t>
    <phoneticPr fontId="14"/>
  </si>
  <si>
    <t>c(a-b)</t>
    <phoneticPr fontId="14"/>
  </si>
  <si>
    <t>d</t>
    <phoneticPr fontId="14"/>
  </si>
  <si>
    <t>e</t>
    <phoneticPr fontId="14"/>
  </si>
  <si>
    <t>f(d-e)</t>
    <phoneticPr fontId="14"/>
  </si>
  <si>
    <t>(c又はfの少ない方の額）</t>
    <rPh sb="2" eb="3">
      <t>マタ</t>
    </rPh>
    <rPh sb="6" eb="7">
      <t>スク</t>
    </rPh>
    <rPh sb="9" eb="10">
      <t>ホウ</t>
    </rPh>
    <rPh sb="11" eb="12">
      <t>ガク</t>
    </rPh>
    <phoneticPr fontId="14"/>
  </si>
  <si>
    <t>※「施設内保育施設運営標準経費額」(d)</t>
    <rPh sb="2" eb="4">
      <t>シセツ</t>
    </rPh>
    <rPh sb="4" eb="5">
      <t>ナイ</t>
    </rPh>
    <rPh sb="5" eb="7">
      <t>ホイク</t>
    </rPh>
    <rPh sb="7" eb="9">
      <t>シセツ</t>
    </rPh>
    <rPh sb="9" eb="11">
      <t>ウンエイ</t>
    </rPh>
    <rPh sb="11" eb="13">
      <t>ヒョウジュン</t>
    </rPh>
    <rPh sb="13" eb="15">
      <t>ケイヒ</t>
    </rPh>
    <rPh sb="15" eb="16">
      <t>ガク</t>
    </rPh>
    <phoneticPr fontId="14"/>
  </si>
  <si>
    <t>4月1日現在の利用児童数</t>
    <rPh sb="1" eb="2">
      <t>ツキ</t>
    </rPh>
    <rPh sb="3" eb="4">
      <t>ニチ</t>
    </rPh>
    <rPh sb="4" eb="6">
      <t>ゲンザイ</t>
    </rPh>
    <rPh sb="7" eb="9">
      <t>リヨウ</t>
    </rPh>
    <rPh sb="9" eb="11">
      <t>ジドウ</t>
    </rPh>
    <rPh sb="11" eb="12">
      <t>スウ</t>
    </rPh>
    <phoneticPr fontId="14"/>
  </si>
  <si>
    <t>保育士等の数（注）</t>
    <rPh sb="0" eb="3">
      <t>ホイクシ</t>
    </rPh>
    <rPh sb="3" eb="4">
      <t>トウ</t>
    </rPh>
    <rPh sb="5" eb="6">
      <t>カズ</t>
    </rPh>
    <rPh sb="7" eb="8">
      <t>チュウ</t>
    </rPh>
    <phoneticPr fontId="14"/>
  </si>
  <si>
    <t>標準人件費（年額）</t>
    <rPh sb="0" eb="2">
      <t>ヒョウジュン</t>
    </rPh>
    <rPh sb="2" eb="5">
      <t>ジンケンヒ</t>
    </rPh>
    <rPh sb="6" eb="8">
      <t>ネンガク</t>
    </rPh>
    <phoneticPr fontId="14"/>
  </si>
  <si>
    <t>その他の経費</t>
    <rPh sb="2" eb="3">
      <t>タ</t>
    </rPh>
    <rPh sb="4" eb="6">
      <t>ケイヒ</t>
    </rPh>
    <phoneticPr fontId="14"/>
  </si>
  <si>
    <t>施設内保育施設運営標準経費額</t>
    <rPh sb="0" eb="2">
      <t>シセツ</t>
    </rPh>
    <rPh sb="2" eb="3">
      <t>ナイ</t>
    </rPh>
    <rPh sb="3" eb="5">
      <t>ホイク</t>
    </rPh>
    <rPh sb="5" eb="7">
      <t>シセツ</t>
    </rPh>
    <rPh sb="7" eb="9">
      <t>ウンエイ</t>
    </rPh>
    <rPh sb="9" eb="11">
      <t>ヒョウジュン</t>
    </rPh>
    <rPh sb="11" eb="13">
      <t>ケイヒ</t>
    </rPh>
    <rPh sb="13" eb="14">
      <t>ガク</t>
    </rPh>
    <phoneticPr fontId="14"/>
  </si>
  <si>
    <t>α</t>
    <phoneticPr fontId="14"/>
  </si>
  <si>
    <t>β(α÷2.6）</t>
    <phoneticPr fontId="14"/>
  </si>
  <si>
    <t>γ</t>
    <phoneticPr fontId="14"/>
  </si>
  <si>
    <t>δ</t>
    <phoneticPr fontId="14"/>
  </si>
  <si>
    <t>ε(β×γ＋δ)</t>
    <phoneticPr fontId="14"/>
  </si>
  <si>
    <t>人</t>
    <rPh sb="0" eb="1">
      <t>ヒト</t>
    </rPh>
    <phoneticPr fontId="14"/>
  </si>
  <si>
    <t>円</t>
    <rPh sb="0" eb="1">
      <t>エン</t>
    </rPh>
    <phoneticPr fontId="14"/>
  </si>
  <si>
    <t>（注）ただし、算出された「保育士等の数」が、A型特例及びA型にあっては2人、B型にあっては4人、B型特例にあっては10人を下回る場合は、それぞれ2人、4人、10人とする。</t>
    <rPh sb="1" eb="2">
      <t>チュウ</t>
    </rPh>
    <rPh sb="7" eb="9">
      <t>サンシュツ</t>
    </rPh>
    <rPh sb="13" eb="16">
      <t>ホイクシ</t>
    </rPh>
    <rPh sb="16" eb="17">
      <t>トウ</t>
    </rPh>
    <rPh sb="18" eb="19">
      <t>カズ</t>
    </rPh>
    <rPh sb="23" eb="24">
      <t>ガタ</t>
    </rPh>
    <rPh sb="24" eb="26">
      <t>トクレイ</t>
    </rPh>
    <rPh sb="26" eb="27">
      <t>オヨ</t>
    </rPh>
    <rPh sb="29" eb="30">
      <t>ガタ</t>
    </rPh>
    <rPh sb="36" eb="37">
      <t>ニン</t>
    </rPh>
    <rPh sb="39" eb="40">
      <t>ガタ</t>
    </rPh>
    <rPh sb="46" eb="47">
      <t>ニン</t>
    </rPh>
    <rPh sb="49" eb="50">
      <t>ガタ</t>
    </rPh>
    <rPh sb="50" eb="52">
      <t>トクレイ</t>
    </rPh>
    <rPh sb="59" eb="60">
      <t>ニン</t>
    </rPh>
    <rPh sb="61" eb="63">
      <t>シタマワ</t>
    </rPh>
    <rPh sb="64" eb="66">
      <t>バアイ</t>
    </rPh>
    <rPh sb="73" eb="74">
      <t>ニン</t>
    </rPh>
    <rPh sb="76" eb="77">
      <t>ニン</t>
    </rPh>
    <rPh sb="80" eb="81">
      <t>ニン</t>
    </rPh>
    <phoneticPr fontId="14"/>
  </si>
  <si>
    <t>（注）「施設内保育施設運営費見込額(a)」は事業年度予算額の施設内保育施設運営費用の合計額</t>
    <rPh sb="1" eb="2">
      <t>チュウ</t>
    </rPh>
    <rPh sb="22" eb="24">
      <t>ジギョウ</t>
    </rPh>
    <rPh sb="24" eb="26">
      <t>ネンド</t>
    </rPh>
    <rPh sb="26" eb="28">
      <t>ヨサン</t>
    </rPh>
    <rPh sb="28" eb="29">
      <t>ガク</t>
    </rPh>
    <rPh sb="30" eb="32">
      <t>シセツ</t>
    </rPh>
    <rPh sb="32" eb="33">
      <t>ナイ</t>
    </rPh>
    <rPh sb="33" eb="35">
      <t>ホイク</t>
    </rPh>
    <rPh sb="35" eb="37">
      <t>シセツ</t>
    </rPh>
    <rPh sb="37" eb="39">
      <t>ウンエイ</t>
    </rPh>
    <rPh sb="39" eb="41">
      <t>ヒヨウ</t>
    </rPh>
    <rPh sb="42" eb="44">
      <t>ゴウケイ</t>
    </rPh>
    <rPh sb="44" eb="45">
      <t>ガク</t>
    </rPh>
    <phoneticPr fontId="14"/>
  </si>
  <si>
    <t>　　　「保育料等収入(b,e)」は事業年度予算額における施設内保育施設運営収益のうち、補助金収入及び設置者負担額を除いた額</t>
    <rPh sb="4" eb="6">
      <t>ホイク</t>
    </rPh>
    <rPh sb="6" eb="7">
      <t>リョウ</t>
    </rPh>
    <rPh sb="7" eb="8">
      <t>トウ</t>
    </rPh>
    <rPh sb="8" eb="10">
      <t>シュウニュウ</t>
    </rPh>
    <rPh sb="17" eb="19">
      <t>ジギョウ</t>
    </rPh>
    <rPh sb="19" eb="21">
      <t>ネンド</t>
    </rPh>
    <rPh sb="21" eb="23">
      <t>ヨサン</t>
    </rPh>
    <rPh sb="23" eb="24">
      <t>ガク</t>
    </rPh>
    <rPh sb="28" eb="30">
      <t>シセツ</t>
    </rPh>
    <rPh sb="30" eb="31">
      <t>ナイ</t>
    </rPh>
    <rPh sb="31" eb="33">
      <t>ホイク</t>
    </rPh>
    <rPh sb="33" eb="35">
      <t>シセツ</t>
    </rPh>
    <rPh sb="35" eb="37">
      <t>ウンエイ</t>
    </rPh>
    <rPh sb="37" eb="39">
      <t>シュウエキ</t>
    </rPh>
    <rPh sb="43" eb="46">
      <t>ホジョキン</t>
    </rPh>
    <rPh sb="46" eb="48">
      <t>シュウニュウ</t>
    </rPh>
    <rPh sb="48" eb="49">
      <t>オヨ</t>
    </rPh>
    <rPh sb="50" eb="52">
      <t>セッチ</t>
    </rPh>
    <rPh sb="52" eb="53">
      <t>シャ</t>
    </rPh>
    <rPh sb="53" eb="55">
      <t>フタン</t>
    </rPh>
    <rPh sb="55" eb="56">
      <t>ガク</t>
    </rPh>
    <rPh sb="57" eb="58">
      <t>ノゾ</t>
    </rPh>
    <rPh sb="60" eb="61">
      <t>ガク</t>
    </rPh>
    <phoneticPr fontId="14"/>
  </si>
  <si>
    <t>（注）前々年度の決算書から金額を記入すること。また、千円未満については、収益は切り上げ、費用は切り捨てること。</t>
    <rPh sb="1" eb="2">
      <t>チュウ</t>
    </rPh>
    <rPh sb="3" eb="5">
      <t>ゼンゼン</t>
    </rPh>
    <rPh sb="5" eb="6">
      <t>ネン</t>
    </rPh>
    <rPh sb="6" eb="7">
      <t>ド</t>
    </rPh>
    <rPh sb="8" eb="11">
      <t>ケッサンショ</t>
    </rPh>
    <rPh sb="13" eb="15">
      <t>キンガク</t>
    </rPh>
    <rPh sb="16" eb="18">
      <t>キニュウ</t>
    </rPh>
    <rPh sb="26" eb="28">
      <t>センエン</t>
    </rPh>
    <rPh sb="28" eb="30">
      <t>ミマン</t>
    </rPh>
    <rPh sb="36" eb="38">
      <t>シュウエキ</t>
    </rPh>
    <rPh sb="39" eb="40">
      <t>キ</t>
    </rPh>
    <rPh sb="41" eb="42">
      <t>ア</t>
    </rPh>
    <rPh sb="44" eb="46">
      <t>ヒヨウ</t>
    </rPh>
    <rPh sb="47" eb="48">
      <t>キ</t>
    </rPh>
    <rPh sb="49" eb="50">
      <t>ス</t>
    </rPh>
    <phoneticPr fontId="14"/>
  </si>
  <si>
    <t>法人名　　　</t>
    <rPh sb="0" eb="2">
      <t>ホウジン</t>
    </rPh>
    <rPh sb="2" eb="3">
      <t>メイ</t>
    </rPh>
    <phoneticPr fontId="14"/>
  </si>
  <si>
    <t>保育施設名　</t>
    <rPh sb="0" eb="2">
      <t>ホイク</t>
    </rPh>
    <rPh sb="2" eb="4">
      <t>シセツ</t>
    </rPh>
    <rPh sb="4" eb="5">
      <t>メイ</t>
    </rPh>
    <phoneticPr fontId="14"/>
  </si>
  <si>
    <t>（注１）　C欄には別紙様式5の2の計の欄の合計を記入すること。</t>
    <rPh sb="1" eb="2">
      <t>チュウ</t>
    </rPh>
    <rPh sb="6" eb="7">
      <t>ラン</t>
    </rPh>
    <rPh sb="9" eb="11">
      <t>ベッシ</t>
    </rPh>
    <rPh sb="11" eb="13">
      <t>ヨウシキ</t>
    </rPh>
    <rPh sb="17" eb="18">
      <t>ケイ</t>
    </rPh>
    <rPh sb="19" eb="20">
      <t>ラン</t>
    </rPh>
    <rPh sb="21" eb="23">
      <t>ゴウケイ</t>
    </rPh>
    <rPh sb="24" eb="26">
      <t>キニュウ</t>
    </rPh>
    <phoneticPr fontId="4"/>
  </si>
  <si>
    <t>（注２）　Ｄ欄には、Ｂ欄の金額とＣ欄の金額を比較して少ない方の額を記入すること。</t>
    <phoneticPr fontId="4"/>
  </si>
  <si>
    <t>（注３）　Ｅ欄には、Ｄ欄の金額に３分の２を乗じて得た額を記入すること。</t>
    <rPh sb="6" eb="7">
      <t>ラン</t>
    </rPh>
    <rPh sb="11" eb="12">
      <t>ラン</t>
    </rPh>
    <rPh sb="13" eb="15">
      <t>キンガク</t>
    </rPh>
    <rPh sb="17" eb="18">
      <t>ブン</t>
    </rPh>
    <rPh sb="21" eb="22">
      <t>ジョウ</t>
    </rPh>
    <rPh sb="24" eb="25">
      <t>エ</t>
    </rPh>
    <rPh sb="26" eb="27">
      <t>ガク</t>
    </rPh>
    <rPh sb="28" eb="30">
      <t>キニュウ</t>
    </rPh>
    <phoneticPr fontId="4"/>
  </si>
  <si>
    <r>
      <t>（注４）</t>
    </r>
    <r>
      <rPr>
        <sz val="11"/>
        <rFont val="ＭＳ Ｐゴシック"/>
        <family val="3"/>
        <charset val="128"/>
      </rPr>
      <t xml:space="preserve">　消費税法（昭和６３年法律第１０８号）に規定する消費税及び地方税法（昭和２５年法律第２２６号）に規定する地方消費税は対象経費に含めないこと。
</t>
    </r>
    <phoneticPr fontId="4"/>
  </si>
  <si>
    <t>　　　　（ただし、金額に1,000円未満の端数が生じた場合には、これを切り捨てるものとする。）</t>
    <rPh sb="9" eb="11">
      <t>キンガク</t>
    </rPh>
    <rPh sb="17" eb="18">
      <t>エン</t>
    </rPh>
    <rPh sb="18" eb="20">
      <t>ミマン</t>
    </rPh>
    <rPh sb="21" eb="23">
      <t>ハスウ</t>
    </rPh>
    <rPh sb="24" eb="25">
      <t>ショウ</t>
    </rPh>
    <rPh sb="27" eb="29">
      <t>バアイ</t>
    </rPh>
    <rPh sb="35" eb="36">
      <t>キ</t>
    </rPh>
    <rPh sb="37" eb="38">
      <t>ス</t>
    </rPh>
    <phoneticPr fontId="4"/>
  </si>
  <si>
    <t>（注１）　本表は、当該年度の４月１日から翌年３月３１日までの１年間における給与支給額を記載すること。</t>
    <rPh sb="1" eb="2">
      <t>チュウ</t>
    </rPh>
    <rPh sb="5" eb="6">
      <t>ホン</t>
    </rPh>
    <rPh sb="6" eb="7">
      <t>ヒョウ</t>
    </rPh>
    <rPh sb="9" eb="11">
      <t>トウガイ</t>
    </rPh>
    <rPh sb="11" eb="13">
      <t>ネンド</t>
    </rPh>
    <rPh sb="15" eb="16">
      <t>ガツ</t>
    </rPh>
    <rPh sb="17" eb="18">
      <t>ニチ</t>
    </rPh>
    <rPh sb="20" eb="22">
      <t>ヨクネン</t>
    </rPh>
    <rPh sb="23" eb="24">
      <t>ガツ</t>
    </rPh>
    <rPh sb="26" eb="27">
      <t>ニチ</t>
    </rPh>
    <rPh sb="31" eb="33">
      <t>ネンカン</t>
    </rPh>
    <rPh sb="37" eb="39">
      <t>キュウヨ</t>
    </rPh>
    <rPh sb="39" eb="41">
      <t>シキュウ</t>
    </rPh>
    <rPh sb="41" eb="42">
      <t>ガク</t>
    </rPh>
    <rPh sb="43" eb="45">
      <t>キサイ</t>
    </rPh>
    <phoneticPr fontId="4"/>
  </si>
  <si>
    <t>（注２）　職名欄には、保育士、保育士助手の別を記入すること。また、病児等保育を行っている施設で、病児等保育を専門で</t>
    <rPh sb="5" eb="7">
      <t>ショクメイ</t>
    </rPh>
    <rPh sb="7" eb="8">
      <t>ラン</t>
    </rPh>
    <rPh sb="11" eb="14">
      <t>ホイクシ</t>
    </rPh>
    <rPh sb="15" eb="18">
      <t>ホイクシ</t>
    </rPh>
    <rPh sb="18" eb="20">
      <t>ジョシュ</t>
    </rPh>
    <rPh sb="21" eb="22">
      <t>ベツ</t>
    </rPh>
    <rPh sb="23" eb="25">
      <t>キニュウ</t>
    </rPh>
    <rPh sb="33" eb="34">
      <t>ビョウ</t>
    </rPh>
    <rPh sb="34" eb="35">
      <t>ジ</t>
    </rPh>
    <rPh sb="35" eb="36">
      <t>トウ</t>
    </rPh>
    <rPh sb="36" eb="38">
      <t>ホイク</t>
    </rPh>
    <rPh sb="39" eb="40">
      <t>オコナ</t>
    </rPh>
    <rPh sb="44" eb="46">
      <t>シセツ</t>
    </rPh>
    <rPh sb="48" eb="49">
      <t>ビョウ</t>
    </rPh>
    <rPh sb="49" eb="50">
      <t>ジ</t>
    </rPh>
    <rPh sb="50" eb="51">
      <t>トウ</t>
    </rPh>
    <rPh sb="51" eb="53">
      <t>ホイク</t>
    </rPh>
    <rPh sb="54" eb="56">
      <t>センモン</t>
    </rPh>
    <phoneticPr fontId="4"/>
  </si>
  <si>
    <t>（注３）　備考欄には、給与支給当初月から最終月までの期間を明示すること。</t>
    <rPh sb="5" eb="7">
      <t>ビコウ</t>
    </rPh>
    <rPh sb="7" eb="8">
      <t>ラン</t>
    </rPh>
    <rPh sb="11" eb="13">
      <t>キュウヨ</t>
    </rPh>
    <rPh sb="13" eb="15">
      <t>シキュウ</t>
    </rPh>
    <rPh sb="15" eb="17">
      <t>トウショ</t>
    </rPh>
    <rPh sb="17" eb="18">
      <t>ツキ</t>
    </rPh>
    <rPh sb="20" eb="22">
      <t>サイシュウ</t>
    </rPh>
    <rPh sb="22" eb="23">
      <t>ツキ</t>
    </rPh>
    <rPh sb="26" eb="28">
      <t>キカン</t>
    </rPh>
    <rPh sb="29" eb="31">
      <t>メイジ</t>
    </rPh>
    <phoneticPr fontId="4"/>
  </si>
  <si>
    <t>（注４）　消費税法（昭和６３年法律第１０８号）に規定する消費税及び地方税法（昭和２５年法律第２２６号）に規定する地方消費税は対象経費に含めないこと。</t>
    <phoneticPr fontId="4"/>
  </si>
  <si>
    <t>（注１）　「２ 保育人員、保育時間」の保育人員の欄には、当該年度の各月１日現在の保育児童数を記入すること。</t>
    <rPh sb="8" eb="10">
      <t>ホイク</t>
    </rPh>
    <rPh sb="10" eb="12">
      <t>ジンイン</t>
    </rPh>
    <rPh sb="13" eb="15">
      <t>ホイク</t>
    </rPh>
    <rPh sb="15" eb="17">
      <t>ジカン</t>
    </rPh>
    <rPh sb="19" eb="21">
      <t>ホイク</t>
    </rPh>
    <rPh sb="21" eb="23">
      <t>ジンイン</t>
    </rPh>
    <rPh sb="24" eb="25">
      <t>ラン</t>
    </rPh>
    <rPh sb="28" eb="30">
      <t>トウガイ</t>
    </rPh>
    <rPh sb="30" eb="32">
      <t>ネンド</t>
    </rPh>
    <rPh sb="33" eb="34">
      <t>カク</t>
    </rPh>
    <rPh sb="34" eb="35">
      <t>ガツ</t>
    </rPh>
    <rPh sb="36" eb="37">
      <t>ニチ</t>
    </rPh>
    <rPh sb="37" eb="39">
      <t>ゲンザイ</t>
    </rPh>
    <rPh sb="40" eb="42">
      <t>ホイク</t>
    </rPh>
    <rPh sb="42" eb="44">
      <t>ジドウ</t>
    </rPh>
    <rPh sb="44" eb="45">
      <t>スウ</t>
    </rPh>
    <rPh sb="46" eb="48">
      <t>キニュウ</t>
    </rPh>
    <phoneticPr fontId="4"/>
  </si>
  <si>
    <t>（注２）　「３ 職員の状況」の保育士の欄には有資格の保育士の数、その他の職員欄には有資格の保育士以外で直接</t>
    <rPh sb="8" eb="10">
      <t>ショクイン</t>
    </rPh>
    <rPh sb="11" eb="13">
      <t>ジョウキョウ</t>
    </rPh>
    <rPh sb="15" eb="17">
      <t>ホイク</t>
    </rPh>
    <rPh sb="17" eb="18">
      <t>シ</t>
    </rPh>
    <rPh sb="19" eb="20">
      <t>ラン</t>
    </rPh>
    <rPh sb="22" eb="23">
      <t>ユウ</t>
    </rPh>
    <rPh sb="23" eb="25">
      <t>シカク</t>
    </rPh>
    <rPh sb="26" eb="29">
      <t>ホイクシ</t>
    </rPh>
    <rPh sb="30" eb="31">
      <t>カズ</t>
    </rPh>
    <rPh sb="34" eb="35">
      <t>タ</t>
    </rPh>
    <rPh sb="36" eb="38">
      <t>ショクイン</t>
    </rPh>
    <rPh sb="38" eb="39">
      <t>ラン</t>
    </rPh>
    <rPh sb="41" eb="44">
      <t>ユウシカク</t>
    </rPh>
    <rPh sb="45" eb="48">
      <t>ホイクシ</t>
    </rPh>
    <rPh sb="48" eb="50">
      <t>イガイ</t>
    </rPh>
    <rPh sb="51" eb="53">
      <t>チョクセツ</t>
    </rPh>
    <phoneticPr fontId="4"/>
  </si>
  <si>
    <t>　　　　　保育の業務に従事する者の数を記入すること。また、非常勤欄は、常勤換算後の数値を記入すること。</t>
    <rPh sb="11" eb="13">
      <t>ジュウジ</t>
    </rPh>
    <rPh sb="15" eb="16">
      <t>モノ</t>
    </rPh>
    <rPh sb="17" eb="18">
      <t>カズ</t>
    </rPh>
    <rPh sb="19" eb="21">
      <t>キニュウ</t>
    </rPh>
    <rPh sb="29" eb="32">
      <t>ヒジョウキン</t>
    </rPh>
    <rPh sb="32" eb="33">
      <t>ラン</t>
    </rPh>
    <rPh sb="35" eb="37">
      <t>ジョウキン</t>
    </rPh>
    <rPh sb="37" eb="39">
      <t>カンサン</t>
    </rPh>
    <rPh sb="39" eb="40">
      <t>ゴ</t>
    </rPh>
    <rPh sb="41" eb="43">
      <t>スウチ</t>
    </rPh>
    <rPh sb="44" eb="46">
      <t>キニュウ</t>
    </rPh>
    <phoneticPr fontId="4"/>
  </si>
  <si>
    <t>A型特例</t>
    <rPh sb="1" eb="2">
      <t>ガタ</t>
    </rPh>
    <rPh sb="2" eb="4">
      <t>トクレイ</t>
    </rPh>
    <phoneticPr fontId="4"/>
  </si>
  <si>
    <t>A型</t>
    <rPh sb="1" eb="2">
      <t>ガタ</t>
    </rPh>
    <phoneticPr fontId="4"/>
  </si>
  <si>
    <t>B型</t>
    <rPh sb="1" eb="2">
      <t>ガタ</t>
    </rPh>
    <phoneticPr fontId="4"/>
  </si>
  <si>
    <t>B型特例</t>
    <rPh sb="1" eb="2">
      <t>ガタ</t>
    </rPh>
    <rPh sb="2" eb="4">
      <t>トクレイ</t>
    </rPh>
    <phoneticPr fontId="4"/>
  </si>
  <si>
    <t>４人未満</t>
    <rPh sb="1" eb="2">
      <t>ニン</t>
    </rPh>
    <rPh sb="2" eb="4">
      <t>ミマン</t>
    </rPh>
    <phoneticPr fontId="4"/>
  </si>
  <si>
    <t>保育児童数</t>
    <rPh sb="0" eb="2">
      <t>ホイク</t>
    </rPh>
    <rPh sb="2" eb="5">
      <t>ジドウスウ</t>
    </rPh>
    <phoneticPr fontId="4"/>
  </si>
  <si>
    <t>保育士等数</t>
    <rPh sb="0" eb="3">
      <t>ホイクシ</t>
    </rPh>
    <rPh sb="3" eb="4">
      <t>ナド</t>
    </rPh>
    <rPh sb="4" eb="5">
      <t>スウ</t>
    </rPh>
    <phoneticPr fontId="4"/>
  </si>
  <si>
    <t>４人以上</t>
    <rPh sb="1" eb="2">
      <t>ニン</t>
    </rPh>
    <rPh sb="2" eb="4">
      <t>イジョウ</t>
    </rPh>
    <phoneticPr fontId="4"/>
  </si>
  <si>
    <t>１０人以上</t>
    <rPh sb="2" eb="3">
      <t>ニン</t>
    </rPh>
    <rPh sb="3" eb="5">
      <t>イジョウ</t>
    </rPh>
    <phoneticPr fontId="4"/>
  </si>
  <si>
    <t>３０人以上</t>
    <rPh sb="2" eb="3">
      <t>ニン</t>
    </rPh>
    <rPh sb="3" eb="5">
      <t>イジョウ</t>
    </rPh>
    <phoneticPr fontId="4"/>
  </si>
  <si>
    <t>２人以上</t>
    <rPh sb="1" eb="2">
      <t>ニン</t>
    </rPh>
    <rPh sb="2" eb="4">
      <t>イジョウ</t>
    </rPh>
    <phoneticPr fontId="4"/>
  </si>
  <si>
    <t>４人以上</t>
    <rPh sb="1" eb="4">
      <t>ニンイジョウ</t>
    </rPh>
    <phoneticPr fontId="4"/>
  </si>
  <si>
    <t>１０人以上</t>
    <rPh sb="2" eb="5">
      <t>ニンイジョウ</t>
    </rPh>
    <phoneticPr fontId="4"/>
  </si>
  <si>
    <t>８時間以上</t>
    <rPh sb="1" eb="3">
      <t>ジカン</t>
    </rPh>
    <rPh sb="3" eb="5">
      <t>イジョウ</t>
    </rPh>
    <phoneticPr fontId="4"/>
  </si>
  <si>
    <t>１０時間以上</t>
    <rPh sb="2" eb="4">
      <t>ジカン</t>
    </rPh>
    <rPh sb="4" eb="6">
      <t>イジョウ</t>
    </rPh>
    <phoneticPr fontId="4"/>
  </si>
  <si>
    <t>保育施設の種別</t>
    <rPh sb="0" eb="2">
      <t>ホイク</t>
    </rPh>
    <rPh sb="2" eb="4">
      <t>シセツ</t>
    </rPh>
    <rPh sb="5" eb="7">
      <t>シュベツ</t>
    </rPh>
    <phoneticPr fontId="4"/>
  </si>
  <si>
    <t>令和</t>
    <rPh sb="0" eb="2">
      <t>レイワ</t>
    </rPh>
    <phoneticPr fontId="4"/>
  </si>
  <si>
    <t>年度施設内保育所歳入歳出予算書抄本</t>
    <phoneticPr fontId="4"/>
  </si>
  <si>
    <t>住所</t>
    <rPh sb="0" eb="2">
      <t>ジュウショ</t>
    </rPh>
    <phoneticPr fontId="4"/>
  </si>
  <si>
    <t>法人名</t>
    <rPh sb="0" eb="3">
      <t>ホウジンメイ</t>
    </rPh>
    <phoneticPr fontId="4"/>
  </si>
  <si>
    <t>代表者名</t>
    <rPh sb="0" eb="3">
      <t>ダイヒョウシャ</t>
    </rPh>
    <rPh sb="3" eb="4">
      <t>シメイ</t>
    </rPh>
    <phoneticPr fontId="4"/>
  </si>
  <si>
    <t>令和　　年　　月　　日</t>
    <rPh sb="0" eb="2">
      <t>レイワ</t>
    </rPh>
    <rPh sb="4" eb="5">
      <t>ネン</t>
    </rPh>
    <rPh sb="7" eb="8">
      <t>ガツ</t>
    </rPh>
    <rPh sb="10" eb="11">
      <t>ヒ</t>
    </rPh>
    <phoneticPr fontId="4"/>
  </si>
  <si>
    <t>合計</t>
    <rPh sb="0" eb="2">
      <t>ゴウケイ</t>
    </rPh>
    <phoneticPr fontId="4"/>
  </si>
  <si>
    <t>第２号様式（第３条関係）</t>
    <phoneticPr fontId="26"/>
  </si>
  <si>
    <t>事　業　計　画　書</t>
    <phoneticPr fontId="26"/>
  </si>
  <si>
    <t>補助事業者名：</t>
    <phoneticPr fontId="26"/>
  </si>
  <si>
    <t xml:space="preserve"> 補助事業名：</t>
    <rPh sb="1" eb="5">
      <t>ホジョジギョウ</t>
    </rPh>
    <rPh sb="5" eb="6">
      <t>メイ</t>
    </rPh>
    <phoneticPr fontId="26"/>
  </si>
  <si>
    <t>（単位：円）</t>
    <phoneticPr fontId="26"/>
  </si>
  <si>
    <t>備　考</t>
  </si>
  <si>
    <t>着手予定期日</t>
    <phoneticPr fontId="26"/>
  </si>
  <si>
    <t>完了予定期日</t>
    <rPh sb="0" eb="2">
      <t>カンリョウ</t>
    </rPh>
    <phoneticPr fontId="26"/>
  </si>
  <si>
    <t xml:space="preserve"> 事業費の内訳（別紙可）</t>
    <phoneticPr fontId="26"/>
  </si>
  <si>
    <t>金　額</t>
    <rPh sb="0" eb="1">
      <t>キン</t>
    </rPh>
    <rPh sb="2" eb="3">
      <t>ガク</t>
    </rPh>
    <phoneticPr fontId="26"/>
  </si>
  <si>
    <t>円</t>
    <rPh sb="0" eb="1">
      <t>エン</t>
    </rPh>
    <phoneticPr fontId="26"/>
  </si>
  <si>
    <t xml:space="preserve"> 事業費合計</t>
    <rPh sb="1" eb="4">
      <t>ジギョウヒ</t>
    </rPh>
    <phoneticPr fontId="26"/>
  </si>
  <si>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26"/>
  </si>
  <si>
    <t>摘要（積算内訳を記載すること）</t>
    <phoneticPr fontId="26"/>
  </si>
  <si>
    <t>第３号様式（第３条関係）</t>
    <phoneticPr fontId="26"/>
  </si>
  <si>
    <t>収　支　予　算　書</t>
  </si>
  <si>
    <t>補助事業名：</t>
    <rPh sb="0" eb="4">
      <t>ホジョジギョウ</t>
    </rPh>
    <rPh sb="4" eb="5">
      <t>メイ</t>
    </rPh>
    <phoneticPr fontId="26"/>
  </si>
  <si>
    <t>１　収入　　　　　　　　　　　　　　　　　　　　　　　　　　　　　　　　　　　　　　　　　　　　　　　</t>
    <rPh sb="2" eb="4">
      <t>シュウニュウ</t>
    </rPh>
    <phoneticPr fontId="26"/>
  </si>
  <si>
    <t>科　目</t>
  </si>
  <si>
    <t>金　額</t>
  </si>
  <si>
    <t xml:space="preserve"> 福島県地域医療介護総合確保基金事業補助金※</t>
    <phoneticPr fontId="26"/>
  </si>
  <si>
    <t xml:space="preserve"> その他</t>
    <phoneticPr fontId="26"/>
  </si>
  <si>
    <t>内　　　　　訳</t>
    <rPh sb="0" eb="1">
      <t>ウチ</t>
    </rPh>
    <rPh sb="6" eb="7">
      <t>ヤク</t>
    </rPh>
    <phoneticPr fontId="26"/>
  </si>
  <si>
    <t xml:space="preserve"> 国庫補助金</t>
    <phoneticPr fontId="26"/>
  </si>
  <si>
    <t xml:space="preserve"> （補助金名：　　　　　　　　　　　　　）</t>
    <phoneticPr fontId="26"/>
  </si>
  <si>
    <t xml:space="preserve"> 県・市町村等補助金等（※を除く）</t>
    <phoneticPr fontId="26"/>
  </si>
  <si>
    <t xml:space="preserve"> 自己財源又は一般財源</t>
    <phoneticPr fontId="26"/>
  </si>
  <si>
    <t xml:space="preserve"> （内、借入金又は地方債）</t>
    <phoneticPr fontId="26"/>
  </si>
  <si>
    <t>（　　　　　　　　　　　　　　　　　</t>
    <phoneticPr fontId="26"/>
  </si>
  <si>
    <t>円）</t>
    <rPh sb="0" eb="1">
      <t>エン</t>
    </rPh>
    <phoneticPr fontId="26"/>
  </si>
  <si>
    <t xml:space="preserve"> 寄付金</t>
    <phoneticPr fontId="26"/>
  </si>
  <si>
    <t xml:space="preserve"> （　　　　　　　　　　　　　　　　　　）</t>
    <phoneticPr fontId="26"/>
  </si>
  <si>
    <t xml:space="preserve"> 合計</t>
    <phoneticPr fontId="26"/>
  </si>
  <si>
    <t xml:space="preserve"> ２　支出</t>
    <rPh sb="3" eb="5">
      <t>シシュツ</t>
    </rPh>
    <phoneticPr fontId="26"/>
  </si>
  <si>
    <t>項　目</t>
  </si>
  <si>
    <t xml:space="preserve"> 補助事業費のうち補助対象経費</t>
    <phoneticPr fontId="26"/>
  </si>
  <si>
    <t xml:space="preserve"> 補助事業費のうち補助対象外経費</t>
    <phoneticPr fontId="26"/>
  </si>
  <si>
    <t>第１号様式（第３条関係）</t>
    <phoneticPr fontId="26"/>
  </si>
  <si>
    <t>福島県知事　</t>
    <phoneticPr fontId="26"/>
  </si>
  <si>
    <t xml:space="preserve">住　　所 </t>
    <rPh sb="0" eb="1">
      <t>ジュウ</t>
    </rPh>
    <rPh sb="3" eb="4">
      <t>ショ</t>
    </rPh>
    <phoneticPr fontId="26"/>
  </si>
  <si>
    <t xml:space="preserve">法人名等 </t>
    <rPh sb="0" eb="3">
      <t>ホウジンメイ</t>
    </rPh>
    <rPh sb="3" eb="4">
      <t>ナド</t>
    </rPh>
    <phoneticPr fontId="26"/>
  </si>
  <si>
    <t xml:space="preserve">代表者名 </t>
    <rPh sb="0" eb="4">
      <t>ダイヒョウシャメイ</t>
    </rPh>
    <phoneticPr fontId="26"/>
  </si>
  <si>
    <t xml:space="preserve">担当者名 </t>
    <rPh sb="0" eb="3">
      <t>タントウシャ</t>
    </rPh>
    <rPh sb="3" eb="4">
      <t>メイ</t>
    </rPh>
    <phoneticPr fontId="26"/>
  </si>
  <si>
    <t xml:space="preserve">電話番号 </t>
    <rPh sb="0" eb="4">
      <t>デンワバンゴウ</t>
    </rPh>
    <phoneticPr fontId="26"/>
  </si>
  <si>
    <t>福島県地域医療介護総合確保基金事業補助金交付申請書</t>
  </si>
  <si>
    <t>福島県地域医療介護総合確保基金事業補助金の交付を受けたいので、下記のとおり申</t>
    <phoneticPr fontId="26"/>
  </si>
  <si>
    <t>記</t>
  </si>
  <si>
    <t>１</t>
    <phoneticPr fontId="26"/>
  </si>
  <si>
    <t>補助事業名</t>
    <phoneticPr fontId="26"/>
  </si>
  <si>
    <t>２</t>
    <phoneticPr fontId="26"/>
  </si>
  <si>
    <t>補助金交付申請額</t>
    <phoneticPr fontId="26"/>
  </si>
  <si>
    <t>３</t>
    <phoneticPr fontId="26"/>
  </si>
  <si>
    <t>添付書類</t>
    <phoneticPr fontId="26"/>
  </si>
  <si>
    <t>（1）事業計画書（第２号様式）</t>
    <phoneticPr fontId="26"/>
  </si>
  <si>
    <t>（2）収支予算書（第３号様式）</t>
    <phoneticPr fontId="26"/>
  </si>
  <si>
    <t>（3）その他</t>
    <phoneticPr fontId="26"/>
  </si>
  <si>
    <t xml:space="preserve"> 給与費</t>
    <rPh sb="1" eb="4">
      <t>キュウヨヒ</t>
    </rPh>
    <phoneticPr fontId="26"/>
  </si>
  <si>
    <t xml:space="preserve"> 事業費用</t>
    <rPh sb="1" eb="5">
      <t>ジギョウヒヨウ</t>
    </rPh>
    <phoneticPr fontId="26"/>
  </si>
  <si>
    <t xml:space="preserve"> 事務費用</t>
    <rPh sb="1" eb="5">
      <t>ジムヒヨウ</t>
    </rPh>
    <phoneticPr fontId="26"/>
  </si>
  <si>
    <t xml:space="preserve"> その他の費用</t>
    <rPh sb="3" eb="4">
      <t>タ</t>
    </rPh>
    <rPh sb="5" eb="7">
      <t>ヒヨウ</t>
    </rPh>
    <phoneticPr fontId="26"/>
  </si>
  <si>
    <t xml:space="preserve"> 退職給与引当金繰入</t>
    <rPh sb="1" eb="3">
      <t>タイショク</t>
    </rPh>
    <rPh sb="3" eb="5">
      <t>キュウヨ</t>
    </rPh>
    <rPh sb="5" eb="7">
      <t>ヒキアテ</t>
    </rPh>
    <rPh sb="7" eb="8">
      <t>キン</t>
    </rPh>
    <rPh sb="8" eb="10">
      <t>クリイレ</t>
    </rPh>
    <phoneticPr fontId="26"/>
  </si>
  <si>
    <t xml:space="preserve"> 委託料</t>
    <rPh sb="1" eb="4">
      <t>イタクリョウ</t>
    </rPh>
    <phoneticPr fontId="26"/>
  </si>
  <si>
    <t>番　　　  　　号</t>
    <phoneticPr fontId="26"/>
  </si>
  <si>
    <t>ＡＭ　時00分　～</t>
    <rPh sb="3" eb="4">
      <t>ジ</t>
    </rPh>
    <rPh sb="6" eb="7">
      <t>フン</t>
    </rPh>
    <phoneticPr fontId="4"/>
  </si>
  <si>
    <t>ＰＭ　時00分</t>
    <rPh sb="3" eb="4">
      <t>ジ</t>
    </rPh>
    <rPh sb="6" eb="7">
      <t>フン</t>
    </rPh>
    <phoneticPr fontId="4"/>
  </si>
  <si>
    <t>時間00分</t>
    <rPh sb="0" eb="2">
      <t>ジカン</t>
    </rPh>
    <rPh sb="4" eb="5">
      <t>フン</t>
    </rPh>
    <phoneticPr fontId="4"/>
  </si>
  <si>
    <t>令和　年　月　日</t>
    <rPh sb="0" eb="2">
      <t>レイワ</t>
    </rPh>
    <rPh sb="3" eb="4">
      <t>ネン</t>
    </rPh>
    <rPh sb="5" eb="6">
      <t>ガツ</t>
    </rPh>
    <rPh sb="7" eb="8">
      <t>ニチ</t>
    </rPh>
    <phoneticPr fontId="26"/>
  </si>
  <si>
    <t>請します。</t>
    <phoneticPr fontId="26"/>
  </si>
  <si>
    <t>債権者登録（銀行口座）確認票</t>
    <rPh sb="0" eb="3">
      <t>サイケンシャ</t>
    </rPh>
    <rPh sb="3" eb="5">
      <t>トウロク</t>
    </rPh>
    <rPh sb="6" eb="8">
      <t>ギンコウ</t>
    </rPh>
    <rPh sb="8" eb="10">
      <t>コウザ</t>
    </rPh>
    <rPh sb="11" eb="14">
      <t>カクニンヒョウ</t>
    </rPh>
    <phoneticPr fontId="26"/>
  </si>
  <si>
    <t>項目</t>
    <rPh sb="0" eb="2">
      <t>コウモク</t>
    </rPh>
    <phoneticPr fontId="26"/>
  </si>
  <si>
    <t>記入欄</t>
    <rPh sb="0" eb="3">
      <t>キニュウラン</t>
    </rPh>
    <phoneticPr fontId="26"/>
  </si>
  <si>
    <t>記入例</t>
    <rPh sb="0" eb="2">
      <t>キニュウ</t>
    </rPh>
    <rPh sb="2" eb="3">
      <t>レイ</t>
    </rPh>
    <phoneticPr fontId="26"/>
  </si>
  <si>
    <t>（フリガナ）</t>
    <phoneticPr fontId="26"/>
  </si>
  <si>
    <t>ｲｯﾊﾟﾝ〇〇ﾎｳｼﾞﾝ〇〇ｷｮｳｶｲ</t>
    <phoneticPr fontId="26"/>
  </si>
  <si>
    <t>債権機関名</t>
    <rPh sb="0" eb="2">
      <t>サイケン</t>
    </rPh>
    <rPh sb="2" eb="5">
      <t>キカンメイ</t>
    </rPh>
    <phoneticPr fontId="26"/>
  </si>
  <si>
    <t>一般〇〇法人〇〇協会</t>
    <rPh sb="0" eb="2">
      <t>イッパン</t>
    </rPh>
    <rPh sb="4" eb="6">
      <t>ホウジン</t>
    </rPh>
    <rPh sb="8" eb="10">
      <t>キョウカイ</t>
    </rPh>
    <phoneticPr fontId="26"/>
  </si>
  <si>
    <t>債権機関の代表者職名</t>
    <rPh sb="0" eb="2">
      <t>サイケン</t>
    </rPh>
    <rPh sb="2" eb="4">
      <t>キカン</t>
    </rPh>
    <rPh sb="5" eb="8">
      <t>ダイヒョウシャ</t>
    </rPh>
    <rPh sb="8" eb="10">
      <t>ショクメイ</t>
    </rPh>
    <phoneticPr fontId="26"/>
  </si>
  <si>
    <t>　</t>
    <phoneticPr fontId="26"/>
  </si>
  <si>
    <t>会長</t>
    <rPh sb="0" eb="2">
      <t>カイチョウ</t>
    </rPh>
    <phoneticPr fontId="26"/>
  </si>
  <si>
    <t>ﾌｸｼﾏ　ﾀﾛｳ</t>
    <phoneticPr fontId="26"/>
  </si>
  <si>
    <t>債権機関の代表者氏名</t>
    <rPh sb="0" eb="2">
      <t>サイケン</t>
    </rPh>
    <rPh sb="2" eb="4">
      <t>キカン</t>
    </rPh>
    <rPh sb="5" eb="8">
      <t>ダイヒョウシャ</t>
    </rPh>
    <rPh sb="8" eb="10">
      <t>シメイ</t>
    </rPh>
    <phoneticPr fontId="26"/>
  </si>
  <si>
    <t>福島　太郎</t>
    <rPh sb="0" eb="2">
      <t>フクシマ</t>
    </rPh>
    <rPh sb="3" eb="5">
      <t>タロウ</t>
    </rPh>
    <phoneticPr fontId="26"/>
  </si>
  <si>
    <t>郵　便　番　号</t>
    <rPh sb="0" eb="1">
      <t>ユウ</t>
    </rPh>
    <rPh sb="2" eb="3">
      <t>ビン</t>
    </rPh>
    <rPh sb="4" eb="5">
      <t>バン</t>
    </rPh>
    <rPh sb="6" eb="7">
      <t>ゴウ</t>
    </rPh>
    <phoneticPr fontId="26"/>
  </si>
  <si>
    <t>960-○○○○</t>
    <phoneticPr fontId="26"/>
  </si>
  <si>
    <t>債権機関の住所</t>
    <rPh sb="0" eb="2">
      <t>サイケン</t>
    </rPh>
    <rPh sb="2" eb="4">
      <t>キカン</t>
    </rPh>
    <rPh sb="5" eb="7">
      <t>ジュウショ</t>
    </rPh>
    <phoneticPr fontId="26"/>
  </si>
  <si>
    <t>福島市杉妻町○-○-○</t>
    <rPh sb="0" eb="3">
      <t>フクシマシ</t>
    </rPh>
    <rPh sb="3" eb="6">
      <t>スギツマチョウ</t>
    </rPh>
    <phoneticPr fontId="26"/>
  </si>
  <si>
    <t>電　話　番　号</t>
    <rPh sb="0" eb="1">
      <t>デン</t>
    </rPh>
    <rPh sb="2" eb="3">
      <t>ハナシ</t>
    </rPh>
    <rPh sb="4" eb="5">
      <t>バン</t>
    </rPh>
    <rPh sb="6" eb="7">
      <t>ゴウ</t>
    </rPh>
    <phoneticPr fontId="26"/>
  </si>
  <si>
    <t>024-521-○○○○</t>
    <phoneticPr fontId="26"/>
  </si>
  <si>
    <t>振込希望口座（郵便局を除く）</t>
    <rPh sb="0" eb="2">
      <t>フリコミ</t>
    </rPh>
    <rPh sb="2" eb="4">
      <t>キボウ</t>
    </rPh>
    <rPh sb="4" eb="6">
      <t>コウザ</t>
    </rPh>
    <rPh sb="7" eb="10">
      <t>ユウビンキョク</t>
    </rPh>
    <rPh sb="11" eb="12">
      <t>ノゾ</t>
    </rPh>
    <phoneticPr fontId="26"/>
  </si>
  <si>
    <t>金融機関名</t>
    <rPh sb="0" eb="2">
      <t>キンユウ</t>
    </rPh>
    <rPh sb="2" eb="5">
      <t>キカンメイ</t>
    </rPh>
    <phoneticPr fontId="26"/>
  </si>
  <si>
    <t>〇〇銀行</t>
    <rPh sb="2" eb="4">
      <t>ギンコウ</t>
    </rPh>
    <phoneticPr fontId="26"/>
  </si>
  <si>
    <t>金融機関
支店名</t>
    <rPh sb="0" eb="2">
      <t>キンユウ</t>
    </rPh>
    <rPh sb="2" eb="4">
      <t>キカン</t>
    </rPh>
    <rPh sb="5" eb="7">
      <t>シテン</t>
    </rPh>
    <rPh sb="7" eb="8">
      <t>メイ</t>
    </rPh>
    <phoneticPr fontId="26"/>
  </si>
  <si>
    <t>〇〇支店</t>
    <rPh sb="2" eb="4">
      <t>シテン</t>
    </rPh>
    <phoneticPr fontId="26"/>
  </si>
  <si>
    <r>
      <t xml:space="preserve">口座種別
</t>
    </r>
    <r>
      <rPr>
        <sz val="8"/>
        <color theme="1"/>
        <rFont val="ＭＳ Ｐゴシック"/>
        <family val="3"/>
        <charset val="128"/>
        <scheme val="minor"/>
      </rPr>
      <t>（普通・当座の別）</t>
    </r>
    <rPh sb="0" eb="2">
      <t>コウザ</t>
    </rPh>
    <rPh sb="2" eb="4">
      <t>シュベツ</t>
    </rPh>
    <rPh sb="6" eb="8">
      <t>フツウ</t>
    </rPh>
    <rPh sb="9" eb="11">
      <t>トウザ</t>
    </rPh>
    <rPh sb="12" eb="13">
      <t>ベツ</t>
    </rPh>
    <phoneticPr fontId="26"/>
  </si>
  <si>
    <t>普通</t>
    <rPh sb="0" eb="2">
      <t>フツウ</t>
    </rPh>
    <phoneticPr fontId="26"/>
  </si>
  <si>
    <t>口座番号</t>
    <rPh sb="0" eb="2">
      <t>コウザ</t>
    </rPh>
    <rPh sb="2" eb="4">
      <t>バンゴウ</t>
    </rPh>
    <phoneticPr fontId="26"/>
  </si>
  <si>
    <t>12345678</t>
    <phoneticPr fontId="26"/>
  </si>
  <si>
    <t>フリガナ</t>
    <phoneticPr fontId="26"/>
  </si>
  <si>
    <t>ｲｯﾊﾟﾝ○○ﾎｳｼﾞﾝ○○ｷｮｳｶｲ</t>
    <phoneticPr fontId="26"/>
  </si>
  <si>
    <t>口座名義人</t>
    <rPh sb="0" eb="2">
      <t>コウザ</t>
    </rPh>
    <rPh sb="2" eb="5">
      <t>メイギニン</t>
    </rPh>
    <phoneticPr fontId="26"/>
  </si>
  <si>
    <t>一般○○法人○○協会</t>
    <rPh sb="0" eb="2">
      <t>イッパン</t>
    </rPh>
    <rPh sb="4" eb="6">
      <t>ホウジン</t>
    </rPh>
    <rPh sb="8" eb="10">
      <t>キョウカイ</t>
    </rPh>
    <phoneticPr fontId="26"/>
  </si>
  <si>
    <t>※通帳の写し（金融機関名、支店名、口座番号、名義人を確認できる部分）を添付してください。</t>
    <rPh sb="1" eb="3">
      <t>ツウチョウ</t>
    </rPh>
    <rPh sb="4" eb="5">
      <t>ウツ</t>
    </rPh>
    <rPh sb="7" eb="9">
      <t>キンユウ</t>
    </rPh>
    <rPh sb="9" eb="12">
      <t>キカンメイ</t>
    </rPh>
    <rPh sb="13" eb="16">
      <t>シテンメイ</t>
    </rPh>
    <rPh sb="17" eb="19">
      <t>コウザ</t>
    </rPh>
    <rPh sb="19" eb="21">
      <t>バンゴウ</t>
    </rPh>
    <rPh sb="22" eb="25">
      <t>メイギニン</t>
    </rPh>
    <rPh sb="26" eb="28">
      <t>カクニン</t>
    </rPh>
    <rPh sb="31" eb="33">
      <t>ブブン</t>
    </rPh>
    <rPh sb="35" eb="37">
      <t>テンプ</t>
    </rPh>
    <phoneticPr fontId="26"/>
  </si>
  <si>
    <t>※口座名義人が債権機関名、代表者名と一致しない場合は、委任状を添付してください。</t>
    <rPh sb="1" eb="3">
      <t>コウザ</t>
    </rPh>
    <rPh sb="3" eb="6">
      <t>メイギニン</t>
    </rPh>
    <rPh sb="7" eb="12">
      <t>サイケンキカンメイ</t>
    </rPh>
    <rPh sb="13" eb="17">
      <t>ダイヒョウシャメイ</t>
    </rPh>
    <rPh sb="27" eb="30">
      <t>イニンジョウ</t>
    </rPh>
    <rPh sb="31" eb="33">
      <t>テンプ</t>
    </rPh>
    <phoneticPr fontId="26"/>
  </si>
  <si>
    <t>※記入漏れや記入誤りがありますと振り込み不能となりますので、正確に記入願います。</t>
    <rPh sb="1" eb="4">
      <t>キニュウモ</t>
    </rPh>
    <rPh sb="6" eb="8">
      <t>キニュウ</t>
    </rPh>
    <rPh sb="8" eb="9">
      <t>アヤマ</t>
    </rPh>
    <rPh sb="16" eb="17">
      <t>フ</t>
    </rPh>
    <rPh sb="18" eb="19">
      <t>コ</t>
    </rPh>
    <rPh sb="20" eb="22">
      <t>フノウ</t>
    </rPh>
    <rPh sb="30" eb="32">
      <t>セイカク</t>
    </rPh>
    <rPh sb="33" eb="35">
      <t>キニュウ</t>
    </rPh>
    <rPh sb="35" eb="36">
      <t>ネガ</t>
    </rPh>
    <phoneticPr fontId="26"/>
  </si>
  <si>
    <t>委　　　任　　　状</t>
    <phoneticPr fontId="26"/>
  </si>
  <si>
    <t>（受任者）</t>
  </si>
  <si>
    <t>住所　</t>
    <phoneticPr fontId="26"/>
  </si>
  <si>
    <t>名称　</t>
  </si>
  <si>
    <t>職氏名　　　　　　　　　　　　　　　　　　　　　　　　</t>
    <phoneticPr fontId="26"/>
  </si>
  <si>
    <t>印</t>
    <phoneticPr fontId="26"/>
  </si>
  <si>
    <t>　私は、上記の者を代理人と定め、次の権限を委任します。</t>
    <phoneticPr fontId="26"/>
  </si>
  <si>
    <t>委　任　事　項</t>
    <phoneticPr fontId="26"/>
  </si>
  <si>
    <t>１ 福島県地域医療介護総合確保基金事業補助金（介護人材確保対策事業）の受領に関すること</t>
    <phoneticPr fontId="26"/>
  </si>
  <si>
    <t>　福島県知事　様</t>
    <phoneticPr fontId="26"/>
  </si>
  <si>
    <t>（委任者）</t>
  </si>
  <si>
    <t>住所　</t>
  </si>
  <si>
    <t>介護従事者の子育て支援のための施設内保育施設運営支援事業</t>
    <rPh sb="0" eb="2">
      <t>カイゴ</t>
    </rPh>
    <rPh sb="2" eb="5">
      <t>ジュウジシャ</t>
    </rPh>
    <rPh sb="6" eb="8">
      <t>コソダ</t>
    </rPh>
    <rPh sb="9" eb="11">
      <t>シエン</t>
    </rPh>
    <rPh sb="15" eb="18">
      <t>シセツナイ</t>
    </rPh>
    <rPh sb="18" eb="20">
      <t>ホイク</t>
    </rPh>
    <rPh sb="20" eb="22">
      <t>シセツ</t>
    </rPh>
    <rPh sb="22" eb="24">
      <t>ウンエイ</t>
    </rPh>
    <rPh sb="24" eb="26">
      <t>シエン</t>
    </rPh>
    <rPh sb="26" eb="28">
      <t>ジギョウ</t>
    </rPh>
    <phoneticPr fontId="4"/>
  </si>
  <si>
    <t>介護従事者の子育て支援のための施設内保育施設運営支援事業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</si>
</sst>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_);[Red]\(0\)"/>
    <numFmt numFmtId="179" formatCode="#,##0_);[Red]\(#,##0\)"/>
    <numFmt numFmtId="180" formatCode="#,##0&quot;円&quot;"/>
    <numFmt numFmtId="181" formatCode="&quot;金　&quot;\ #,##0&quot;　円&quot;"/>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1"/>
      <name val="ＭＳ 明朝"/>
      <family val="1"/>
      <charset val="128"/>
    </font>
    <font>
      <b/>
      <sz val="12"/>
      <name val="ＭＳ ゴシック"/>
      <family val="3"/>
      <charset val="128"/>
    </font>
    <font>
      <sz val="10"/>
      <name val="ＭＳ 明朝"/>
      <family val="1"/>
      <charset val="128"/>
    </font>
    <font>
      <sz val="9"/>
      <name val="ＭＳ 明朝"/>
      <family val="1"/>
      <charset val="128"/>
    </font>
    <font>
      <b/>
      <sz val="11"/>
      <name val="ＭＳ 明朝"/>
      <family val="1"/>
      <charset val="128"/>
    </font>
    <font>
      <sz val="6"/>
      <name val="ＭＳ Ｐゴシック"/>
      <family val="3"/>
      <charset val="128"/>
    </font>
    <font>
      <sz val="12"/>
      <color indexed="81"/>
      <name val="MS P ゴシック"/>
      <family val="3"/>
      <charset val="128"/>
    </font>
    <font>
      <sz val="12"/>
      <color theme="1"/>
      <name val="ＭＳ ゴシック"/>
      <family val="3"/>
      <charset val="128"/>
    </font>
    <font>
      <sz val="20"/>
      <color theme="1"/>
      <name val="ＭＳ ゴシック"/>
      <family val="3"/>
      <charset val="128"/>
    </font>
    <font>
      <sz val="14"/>
      <color theme="1"/>
      <name val="ＭＳ ゴシック"/>
      <family val="3"/>
      <charset val="128"/>
    </font>
    <font>
      <sz val="16"/>
      <color theme="1"/>
      <name val="ＭＳ ゴシック"/>
      <family val="3"/>
      <charset val="128"/>
    </font>
    <font>
      <b/>
      <sz val="20"/>
      <color theme="1"/>
      <name val="ＭＳ ゴシック"/>
      <family val="3"/>
      <charset val="128"/>
    </font>
    <font>
      <sz val="24"/>
      <color theme="1"/>
      <name val="ＭＳ ゴシック"/>
      <family val="3"/>
      <charset val="128"/>
    </font>
    <font>
      <b/>
      <sz val="26"/>
      <color theme="1"/>
      <name val="ＭＳ ゴシック"/>
      <family val="3"/>
      <charset val="128"/>
    </font>
    <font>
      <sz val="11"/>
      <color indexed="81"/>
      <name val="MS P ゴシック"/>
      <family val="3"/>
      <charset val="128"/>
    </font>
    <font>
      <sz val="14"/>
      <color indexed="81"/>
      <name val="MS P ゴシック"/>
      <family val="3"/>
      <charset val="128"/>
    </font>
    <font>
      <sz val="11"/>
      <color theme="1"/>
      <name val="ＭＳ 明朝"/>
      <family val="1"/>
      <charset val="128"/>
    </font>
    <font>
      <sz val="6"/>
      <name val="ＭＳ Ｐゴシック"/>
      <family val="2"/>
      <charset val="128"/>
      <scheme val="minor"/>
    </font>
    <font>
      <sz val="14"/>
      <color theme="1"/>
      <name val="ＭＳ 明朝"/>
      <family val="1"/>
      <charset val="128"/>
    </font>
    <font>
      <b/>
      <sz val="11"/>
      <color indexed="81"/>
      <name val="MS P ゴシック"/>
      <family val="3"/>
      <charset val="128"/>
    </font>
    <font>
      <u/>
      <sz val="11"/>
      <color theme="1"/>
      <name val="ＭＳ 明朝"/>
      <family val="1"/>
      <charset val="128"/>
    </font>
    <font>
      <sz val="9"/>
      <color indexed="81"/>
      <name val="MS P ゴシック"/>
      <family val="3"/>
      <charset val="128"/>
    </font>
    <font>
      <sz val="11"/>
      <color theme="1"/>
      <name val="ＭＳ Ｐゴシック"/>
      <family val="2"/>
      <scheme val="minor"/>
    </font>
    <font>
      <sz val="11"/>
      <color rgb="FFFF0000"/>
      <name val="ＭＳ Ｐゴシック"/>
      <family val="2"/>
      <charset val="128"/>
      <scheme val="minor"/>
    </font>
    <font>
      <b/>
      <sz val="14"/>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20"/>
      <color theme="1"/>
      <name val="ＭＳ Ｐ明朝"/>
      <family val="1"/>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2"/>
      <color theme="1"/>
      <name val="ＭＳ 明朝"/>
      <family val="1"/>
      <charset val="128"/>
    </font>
    <font>
      <b/>
      <sz val="14"/>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right/>
      <top/>
      <bottom style="thin">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3" fillId="0" borderId="0"/>
    <xf numFmtId="0" fontId="2" fillId="0" borderId="0">
      <alignment vertical="center"/>
    </xf>
    <xf numFmtId="0" fontId="31" fillId="0" borderId="0"/>
    <xf numFmtId="0" fontId="1" fillId="0" borderId="0">
      <alignment vertical="center"/>
    </xf>
  </cellStyleXfs>
  <cellXfs count="492">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0" xfId="0" applyFont="1" applyAlignment="1">
      <alignment horizontal="center" vertical="center"/>
    </xf>
    <xf numFmtId="0" fontId="0" fillId="0" borderId="0" xfId="0" applyBorder="1" applyAlignment="1">
      <alignment horizontal="right" vertical="center"/>
    </xf>
    <xf numFmtId="0" fontId="0" fillId="0" borderId="0" xfId="0" applyAlignment="1">
      <alignment horizontal="right" vertical="center"/>
    </xf>
    <xf numFmtId="0" fontId="8" fillId="0" borderId="0" xfId="0" applyFont="1" applyAlignment="1">
      <alignment vertical="center"/>
    </xf>
    <xf numFmtId="0" fontId="0" fillId="0" borderId="9" xfId="0" applyBorder="1" applyAlignment="1">
      <alignment horizontal="center" vertical="center"/>
    </xf>
    <xf numFmtId="0" fontId="0" fillId="0" borderId="10" xfId="0" applyBorder="1">
      <alignment vertical="center"/>
    </xf>
    <xf numFmtId="0" fontId="0" fillId="0" borderId="1" xfId="0" applyBorder="1">
      <alignment vertical="center"/>
    </xf>
    <xf numFmtId="0" fontId="9" fillId="0" borderId="0" xfId="2" applyFont="1" applyAlignment="1">
      <alignment vertical="center"/>
    </xf>
    <xf numFmtId="0" fontId="11" fillId="0" borderId="0" xfId="2" applyFont="1" applyAlignment="1">
      <alignment vertical="center"/>
    </xf>
    <xf numFmtId="0" fontId="11" fillId="0" borderId="5"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14" xfId="2" applyFont="1" applyBorder="1" applyAlignment="1">
      <alignment vertical="center"/>
    </xf>
    <xf numFmtId="0" fontId="0" fillId="0" borderId="0" xfId="0" applyAlignment="1">
      <alignment vertical="top"/>
    </xf>
    <xf numFmtId="0" fontId="0" fillId="0" borderId="0" xfId="0" applyAlignment="1"/>
    <xf numFmtId="0" fontId="8" fillId="0" borderId="0" xfId="0" applyFont="1" applyAlignment="1">
      <alignment horizontal="center" vertical="center"/>
    </xf>
    <xf numFmtId="0" fontId="5" fillId="0" borderId="15" xfId="0" applyFont="1"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right"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9" xfId="0" applyBorder="1">
      <alignment vertical="center"/>
    </xf>
    <xf numFmtId="0" fontId="0" fillId="0" borderId="0" xfId="0" applyBorder="1" applyAlignment="1"/>
    <xf numFmtId="0" fontId="0" fillId="0" borderId="17" xfId="0" applyBorder="1" applyAlignment="1">
      <alignment horizontal="center" vertical="center"/>
    </xf>
    <xf numFmtId="0" fontId="0" fillId="0" borderId="18" xfId="0" applyBorder="1" applyAlignment="1">
      <alignment horizontal="center" vertical="center"/>
    </xf>
    <xf numFmtId="0" fontId="13" fillId="0" borderId="0" xfId="2" applyFont="1" applyAlignment="1">
      <alignment vertical="top"/>
    </xf>
    <xf numFmtId="0" fontId="0" fillId="0" borderId="0" xfId="0" applyFont="1">
      <alignment vertical="center"/>
    </xf>
    <xf numFmtId="0" fontId="0" fillId="0" borderId="0" xfId="0" applyFont="1" applyAlignment="1">
      <alignment horizontal="center" vertical="center"/>
    </xf>
    <xf numFmtId="0" fontId="0" fillId="0" borderId="0" xfId="0" applyFont="1" applyAlignment="1"/>
    <xf numFmtId="0" fontId="0" fillId="0" borderId="11" xfId="0" applyFont="1" applyBorder="1" applyAlignment="1">
      <alignment horizontal="center" vertical="center"/>
    </xf>
    <xf numFmtId="0" fontId="0" fillId="0" borderId="15"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right"/>
    </xf>
    <xf numFmtId="0" fontId="0" fillId="0" borderId="2" xfId="0" applyFont="1" applyBorder="1" applyAlignment="1">
      <alignment horizontal="right"/>
    </xf>
    <xf numFmtId="0" fontId="0" fillId="0" borderId="7" xfId="0" applyFont="1" applyBorder="1" applyAlignment="1">
      <alignment horizontal="right"/>
    </xf>
    <xf numFmtId="0" fontId="0" fillId="0" borderId="0" xfId="0" applyFont="1" applyBorder="1" applyAlignment="1">
      <alignment horizontal="right"/>
    </xf>
    <xf numFmtId="0" fontId="0" fillId="0" borderId="3" xfId="0" applyFont="1" applyBorder="1" applyAlignment="1">
      <alignment horizontal="right"/>
    </xf>
    <xf numFmtId="0" fontId="0" fillId="0" borderId="19" xfId="0" applyFont="1" applyBorder="1" applyAlignment="1">
      <alignment horizontal="right"/>
    </xf>
    <xf numFmtId="0" fontId="0" fillId="0" borderId="0" xfId="0" applyFont="1" applyAlignment="1">
      <alignment horizontal="right"/>
    </xf>
    <xf numFmtId="0" fontId="0" fillId="0" borderId="6" xfId="0" applyFont="1" applyBorder="1">
      <alignment vertical="center"/>
    </xf>
    <xf numFmtId="0" fontId="0" fillId="0" borderId="2" xfId="0" applyFont="1" applyBorder="1">
      <alignment vertical="center"/>
    </xf>
    <xf numFmtId="0" fontId="0" fillId="0" borderId="15" xfId="0" applyFont="1" applyBorder="1">
      <alignment vertical="center"/>
    </xf>
    <xf numFmtId="0" fontId="0" fillId="0" borderId="4" xfId="0" applyFont="1" applyBorder="1">
      <alignmen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176" fontId="0" fillId="0" borderId="6" xfId="0" applyNumberFormat="1" applyFont="1" applyBorder="1">
      <alignment vertical="center"/>
    </xf>
    <xf numFmtId="176" fontId="0" fillId="0" borderId="0" xfId="0" applyNumberFormat="1" applyFont="1" applyBorder="1">
      <alignment vertical="center"/>
    </xf>
    <xf numFmtId="176" fontId="0" fillId="0" borderId="3" xfId="0" applyNumberFormat="1" applyFont="1" applyBorder="1">
      <alignment vertical="center"/>
    </xf>
    <xf numFmtId="176" fontId="0" fillId="0" borderId="2" xfId="0" applyNumberFormat="1" applyFont="1" applyBorder="1">
      <alignment vertical="center"/>
    </xf>
    <xf numFmtId="176" fontId="0" fillId="0" borderId="15" xfId="0" applyNumberFormat="1" applyFont="1" applyBorder="1">
      <alignment vertical="center"/>
    </xf>
    <xf numFmtId="176" fontId="0" fillId="0" borderId="20" xfId="0" applyNumberFormat="1" applyFont="1" applyBorder="1">
      <alignment vertical="center"/>
    </xf>
    <xf numFmtId="176" fontId="0" fillId="0" borderId="4" xfId="0" applyNumberFormat="1" applyFont="1" applyBorder="1">
      <alignment vertical="center"/>
    </xf>
    <xf numFmtId="176" fontId="0" fillId="0" borderId="5" xfId="0" applyNumberFormat="1" applyFont="1" applyBorder="1">
      <alignment vertical="center"/>
    </xf>
    <xf numFmtId="177" fontId="0" fillId="0" borderId="3" xfId="0" applyNumberFormat="1" applyFont="1" applyBorder="1">
      <alignment vertical="center"/>
    </xf>
    <xf numFmtId="177" fontId="0" fillId="0" borderId="5" xfId="0" applyNumberFormat="1" applyFont="1" applyBorder="1">
      <alignment vertical="center"/>
    </xf>
    <xf numFmtId="0" fontId="0" fillId="0" borderId="20" xfId="0" applyBorder="1">
      <alignment vertical="center"/>
    </xf>
    <xf numFmtId="0" fontId="0" fillId="0" borderId="15" xfId="0" applyFont="1" applyBorder="1" applyAlignment="1">
      <alignment horizontal="center" vertical="center" wrapText="1"/>
    </xf>
    <xf numFmtId="0" fontId="0" fillId="0" borderId="0" xfId="0" applyFont="1" applyBorder="1" applyAlignment="1">
      <alignment horizontal="left" vertical="center"/>
    </xf>
    <xf numFmtId="0" fontId="0" fillId="0" borderId="11" xfId="0" applyFont="1" applyBorder="1">
      <alignment vertical="center"/>
    </xf>
    <xf numFmtId="0" fontId="0" fillId="0" borderId="8" xfId="0" applyFont="1" applyBorder="1">
      <alignment vertical="center"/>
    </xf>
    <xf numFmtId="0" fontId="0" fillId="0" borderId="0" xfId="0" applyFont="1" applyBorder="1">
      <alignment vertical="center"/>
    </xf>
    <xf numFmtId="0" fontId="16" fillId="0" borderId="0" xfId="0" applyFont="1">
      <alignment vertical="center"/>
    </xf>
    <xf numFmtId="0" fontId="17" fillId="0" borderId="0" xfId="0" applyFont="1" applyAlignment="1">
      <alignment horizontal="center" vertical="center"/>
    </xf>
    <xf numFmtId="0" fontId="18" fillId="0" borderId="7" xfId="0" applyFont="1" applyBorder="1" applyAlignment="1">
      <alignment horizontal="left" vertical="center" wrapText="1"/>
    </xf>
    <xf numFmtId="0" fontId="18" fillId="0" borderId="7" xfId="0" applyFont="1" applyBorder="1" applyAlignment="1">
      <alignment horizontal="center" vertical="center"/>
    </xf>
    <xf numFmtId="0" fontId="18" fillId="0" borderId="15" xfId="0" applyFont="1" applyBorder="1">
      <alignment vertical="center"/>
    </xf>
    <xf numFmtId="0" fontId="18" fillId="0" borderId="15" xfId="0" applyFont="1" applyBorder="1" applyAlignment="1">
      <alignment horizontal="center" vertical="center"/>
    </xf>
    <xf numFmtId="0" fontId="18" fillId="0" borderId="0" xfId="0" applyFont="1" applyAlignment="1">
      <alignment horizontal="center" vertical="center"/>
    </xf>
    <xf numFmtId="0" fontId="16" fillId="0" borderId="7" xfId="0" applyFont="1" applyBorder="1" applyAlignment="1">
      <alignment horizontal="right" vertical="center"/>
    </xf>
    <xf numFmtId="38" fontId="19" fillId="0" borderId="15" xfId="1" applyFont="1" applyBorder="1">
      <alignment vertical="center"/>
    </xf>
    <xf numFmtId="38" fontId="18" fillId="0" borderId="0" xfId="1" applyFont="1">
      <alignment vertical="center"/>
    </xf>
    <xf numFmtId="0" fontId="18" fillId="0" borderId="0" xfId="0" applyFont="1">
      <alignment vertical="center"/>
    </xf>
    <xf numFmtId="0" fontId="16" fillId="0" borderId="21" xfId="0" applyFont="1" applyBorder="1">
      <alignment vertical="center"/>
    </xf>
    <xf numFmtId="0" fontId="18" fillId="0" borderId="7" xfId="0" applyFont="1" applyBorder="1" applyAlignment="1">
      <alignment vertical="center" wrapText="1"/>
    </xf>
    <xf numFmtId="0" fontId="18" fillId="0" borderId="7" xfId="0" applyFont="1" applyBorder="1">
      <alignment vertical="center"/>
    </xf>
    <xf numFmtId="0" fontId="0" fillId="0" borderId="20" xfId="0" applyFont="1" applyBorder="1" applyAlignment="1"/>
    <xf numFmtId="0" fontId="0" fillId="0" borderId="9" xfId="0" applyFont="1" applyBorder="1" applyAlignment="1"/>
    <xf numFmtId="0" fontId="0" fillId="0" borderId="20" xfId="0" applyFont="1" applyBorder="1" applyAlignment="1">
      <alignment horizontal="left"/>
    </xf>
    <xf numFmtId="0" fontId="0" fillId="0" borderId="9" xfId="0" applyFont="1" applyBorder="1" applyAlignment="1">
      <alignment horizontal="left"/>
    </xf>
    <xf numFmtId="0" fontId="10" fillId="0" borderId="0" xfId="2" applyFont="1" applyAlignment="1">
      <alignment vertical="center"/>
    </xf>
    <xf numFmtId="0" fontId="11" fillId="0" borderId="0" xfId="2" applyFont="1" applyFill="1" applyAlignment="1">
      <alignment vertical="center"/>
    </xf>
    <xf numFmtId="38" fontId="19" fillId="2" borderId="15" xfId="1" applyFont="1" applyFill="1" applyBorder="1">
      <alignment vertical="center"/>
    </xf>
    <xf numFmtId="0" fontId="19" fillId="2" borderId="15" xfId="1" applyNumberFormat="1" applyFont="1" applyFill="1" applyBorder="1">
      <alignment vertical="center"/>
    </xf>
    <xf numFmtId="0" fontId="0" fillId="0" borderId="50" xfId="0" applyFont="1" applyBorder="1" applyAlignment="1">
      <alignment horizontal="right" vertical="center"/>
    </xf>
    <xf numFmtId="0" fontId="0" fillId="0" borderId="51" xfId="0" applyFont="1" applyBorder="1" applyAlignment="1">
      <alignment horizontal="right" vertical="center"/>
    </xf>
    <xf numFmtId="0" fontId="6" fillId="2" borderId="3" xfId="0" applyFont="1" applyFill="1" applyBorder="1">
      <alignment vertical="center"/>
    </xf>
    <xf numFmtId="176" fontId="0" fillId="2" borderId="6" xfId="0" applyNumberFormat="1" applyFont="1" applyFill="1" applyBorder="1">
      <alignment vertical="center"/>
    </xf>
    <xf numFmtId="177" fontId="0" fillId="2" borderId="3" xfId="0" applyNumberFormat="1" applyFont="1" applyFill="1" applyBorder="1">
      <alignment vertical="center"/>
    </xf>
    <xf numFmtId="176" fontId="0" fillId="0" borderId="6" xfId="0" applyNumberFormat="1" applyFont="1" applyFill="1" applyBorder="1">
      <alignment vertical="center"/>
    </xf>
    <xf numFmtId="176" fontId="0" fillId="0" borderId="0" xfId="0" applyNumberFormat="1" applyFont="1" applyFill="1" applyBorder="1">
      <alignment vertical="center"/>
    </xf>
    <xf numFmtId="177" fontId="0" fillId="0" borderId="3" xfId="0" applyNumberFormat="1" applyFont="1" applyFill="1" applyBorder="1">
      <alignment vertical="center"/>
    </xf>
    <xf numFmtId="176" fontId="0" fillId="0" borderId="3" xfId="0" applyNumberFormat="1" applyFont="1" applyFill="1" applyBorder="1">
      <alignment vertical="center"/>
    </xf>
    <xf numFmtId="176" fontId="0" fillId="0" borderId="2" xfId="0" applyNumberFormat="1" applyFont="1" applyFill="1" applyBorder="1">
      <alignment vertical="center"/>
    </xf>
    <xf numFmtId="176" fontId="0" fillId="0" borderId="2" xfId="0" applyNumberFormat="1" applyFont="1" applyBorder="1" applyAlignment="1">
      <alignment vertical="center" shrinkToFit="1"/>
    </xf>
    <xf numFmtId="0" fontId="0" fillId="0" borderId="0" xfId="0" applyBorder="1" applyAlignment="1">
      <alignment vertical="center" wrapText="1"/>
    </xf>
    <xf numFmtId="176" fontId="0" fillId="0" borderId="0" xfId="0" applyNumberFormat="1" applyFont="1" applyFill="1" applyBorder="1" applyAlignment="1">
      <alignment horizontal="right" vertical="center"/>
    </xf>
    <xf numFmtId="176" fontId="0" fillId="2" borderId="2" xfId="0" applyNumberFormat="1" applyFont="1" applyFill="1" applyBorder="1" applyAlignment="1">
      <alignment vertical="center"/>
    </xf>
    <xf numFmtId="176" fontId="0" fillId="2" borderId="6" xfId="0" applyNumberFormat="1" applyFont="1" applyFill="1" applyBorder="1" applyAlignment="1">
      <alignment vertical="center"/>
    </xf>
    <xf numFmtId="176" fontId="0" fillId="2" borderId="3" xfId="0" applyNumberFormat="1" applyFont="1" applyFill="1" applyBorder="1">
      <alignment vertical="center"/>
    </xf>
    <xf numFmtId="178" fontId="0" fillId="2" borderId="6" xfId="0" applyNumberFormat="1" applyFill="1" applyBorder="1">
      <alignment vertical="center"/>
    </xf>
    <xf numFmtId="178" fontId="0" fillId="2" borderId="2" xfId="0" applyNumberFormat="1" applyFill="1" applyBorder="1">
      <alignment vertical="center"/>
    </xf>
    <xf numFmtId="178" fontId="0" fillId="2" borderId="3" xfId="0" applyNumberFormat="1" applyFill="1" applyBorder="1">
      <alignment vertical="center"/>
    </xf>
    <xf numFmtId="178" fontId="0" fillId="0" borderId="0" xfId="0" applyNumberFormat="1" applyFill="1" applyBorder="1">
      <alignment vertical="center"/>
    </xf>
    <xf numFmtId="178" fontId="0" fillId="0" borderId="6" xfId="0" applyNumberFormat="1" applyFill="1" applyBorder="1">
      <alignment vertical="center"/>
    </xf>
    <xf numFmtId="178" fontId="0" fillId="2" borderId="43" xfId="0" applyNumberFormat="1" applyFill="1" applyBorder="1">
      <alignment vertical="center"/>
    </xf>
    <xf numFmtId="178" fontId="0" fillId="2" borderId="17" xfId="0" applyNumberFormat="1" applyFill="1" applyBorder="1">
      <alignment vertical="center"/>
    </xf>
    <xf numFmtId="178" fontId="0" fillId="2" borderId="18" xfId="0" applyNumberFormat="1" applyFill="1" applyBorder="1">
      <alignment vertical="center"/>
    </xf>
    <xf numFmtId="178" fontId="0" fillId="2" borderId="45" xfId="0" applyNumberFormat="1" applyFill="1" applyBorder="1">
      <alignment vertical="center"/>
    </xf>
    <xf numFmtId="178" fontId="0" fillId="0" borderId="46" xfId="0" applyNumberFormat="1" applyFill="1" applyBorder="1">
      <alignment vertical="center"/>
    </xf>
    <xf numFmtId="178" fontId="0" fillId="0" borderId="17" xfId="0" applyNumberFormat="1" applyFill="1" applyBorder="1">
      <alignment vertical="center"/>
    </xf>
    <xf numFmtId="178" fontId="0" fillId="2" borderId="15" xfId="0" applyNumberFormat="1" applyFill="1" applyBorder="1">
      <alignment vertical="center"/>
    </xf>
    <xf numFmtId="178" fontId="0" fillId="0" borderId="1" xfId="0" applyNumberFormat="1" applyFill="1" applyBorder="1">
      <alignment vertical="center"/>
    </xf>
    <xf numFmtId="178" fontId="0" fillId="0" borderId="43" xfId="0" applyNumberFormat="1" applyFill="1" applyBorder="1">
      <alignment vertical="center"/>
    </xf>
    <xf numFmtId="178" fontId="0" fillId="0" borderId="44" xfId="0" applyNumberFormat="1" applyFill="1" applyBorder="1">
      <alignment vertical="center"/>
    </xf>
    <xf numFmtId="178" fontId="0" fillId="0" borderId="15" xfId="0" applyNumberFormat="1" applyFill="1" applyBorder="1">
      <alignment vertical="center"/>
    </xf>
    <xf numFmtId="0" fontId="0" fillId="0" borderId="43" xfId="0" applyBorder="1">
      <alignment vertical="center"/>
    </xf>
    <xf numFmtId="0" fontId="0" fillId="0" borderId="43" xfId="0" applyBorder="1" applyAlignment="1">
      <alignment horizontal="right" vertical="center"/>
    </xf>
    <xf numFmtId="0" fontId="0" fillId="0" borderId="53" xfId="0" applyBorder="1" applyAlignment="1">
      <alignment horizontal="right" vertical="center"/>
    </xf>
    <xf numFmtId="0" fontId="0" fillId="0" borderId="50" xfId="0" applyBorder="1" applyAlignment="1">
      <alignment horizontal="right" vertical="center"/>
    </xf>
    <xf numFmtId="0" fontId="0" fillId="0" borderId="53" xfId="0" applyBorder="1">
      <alignment vertical="center"/>
    </xf>
    <xf numFmtId="0" fontId="0" fillId="0" borderId="54" xfId="0" applyBorder="1" applyAlignment="1">
      <alignment horizontal="right" vertical="center"/>
    </xf>
    <xf numFmtId="0" fontId="0" fillId="0" borderId="52" xfId="0" applyBorder="1" applyAlignment="1">
      <alignment horizontal="right" vertical="center"/>
    </xf>
    <xf numFmtId="0" fontId="0" fillId="0" borderId="52" xfId="0" applyFill="1" applyBorder="1" applyAlignment="1">
      <alignment horizontal="right" vertical="center"/>
    </xf>
    <xf numFmtId="38" fontId="0" fillId="0" borderId="1" xfId="1" applyFont="1" applyBorder="1" applyAlignment="1">
      <alignment vertical="center"/>
    </xf>
    <xf numFmtId="38" fontId="0" fillId="0" borderId="1" xfId="1" applyFont="1" applyBorder="1" applyAlignment="1">
      <alignment horizontal="center" vertical="center"/>
    </xf>
    <xf numFmtId="38" fontId="19" fillId="0" borderId="15" xfId="1" applyFont="1" applyFill="1" applyBorder="1">
      <alignment vertical="center"/>
    </xf>
    <xf numFmtId="0" fontId="6" fillId="2" borderId="52" xfId="0" applyFont="1" applyFill="1" applyBorder="1" applyAlignment="1">
      <alignment horizontal="right" vertical="center"/>
    </xf>
    <xf numFmtId="0" fontId="25" fillId="0" borderId="0" xfId="3" applyFont="1">
      <alignment vertical="center"/>
    </xf>
    <xf numFmtId="0" fontId="25" fillId="0" borderId="0" xfId="3" applyFont="1" applyAlignment="1">
      <alignment horizontal="left" vertical="center"/>
    </xf>
    <xf numFmtId="0" fontId="25" fillId="0" borderId="0" xfId="3" applyFont="1" applyAlignment="1">
      <alignment horizontal="center" vertical="center"/>
    </xf>
    <xf numFmtId="0" fontId="25" fillId="0" borderId="0" xfId="3" applyFont="1" applyAlignment="1">
      <alignment horizontal="right" vertical="center"/>
    </xf>
    <xf numFmtId="0" fontId="25" fillId="0" borderId="19" xfId="3" applyFont="1" applyBorder="1" applyAlignment="1">
      <alignment horizontal="center" vertical="center" wrapText="1"/>
    </xf>
    <xf numFmtId="0" fontId="25" fillId="0" borderId="7" xfId="3" applyFont="1" applyBorder="1" applyAlignment="1">
      <alignment horizontal="center" vertical="center" wrapText="1"/>
    </xf>
    <xf numFmtId="180" fontId="25" fillId="0" borderId="1" xfId="3" applyNumberFormat="1" applyFont="1" applyBorder="1" applyAlignment="1">
      <alignment vertical="center" wrapText="1"/>
    </xf>
    <xf numFmtId="0" fontId="25" fillId="0" borderId="15" xfId="3" applyFont="1" applyBorder="1" applyAlignment="1">
      <alignment vertical="center" wrapText="1"/>
    </xf>
    <xf numFmtId="180" fontId="25" fillId="0" borderId="11" xfId="3" applyNumberFormat="1" applyFont="1" applyBorder="1" applyAlignment="1">
      <alignment horizontal="center" vertical="center" wrapText="1"/>
    </xf>
    <xf numFmtId="0" fontId="25" fillId="0" borderId="1" xfId="3" applyFont="1" applyBorder="1" applyAlignment="1">
      <alignment vertical="center" wrapText="1"/>
    </xf>
    <xf numFmtId="180" fontId="25" fillId="0" borderId="3" xfId="3" applyNumberFormat="1" applyFont="1" applyBorder="1" applyAlignment="1">
      <alignment horizontal="center" vertical="center" wrapText="1"/>
    </xf>
    <xf numFmtId="0" fontId="25" fillId="0" borderId="6" xfId="3" applyFont="1" applyBorder="1" applyAlignment="1">
      <alignment vertical="center" wrapText="1"/>
    </xf>
    <xf numFmtId="0" fontId="29" fillId="0" borderId="0" xfId="3" applyFont="1" applyAlignment="1">
      <alignment horizontal="right" vertical="center"/>
    </xf>
    <xf numFmtId="0" fontId="25" fillId="0" borderId="0" xfId="3" applyFont="1" applyAlignment="1"/>
    <xf numFmtId="0" fontId="25" fillId="0" borderId="11" xfId="3" applyFont="1" applyBorder="1" applyAlignment="1">
      <alignment horizontal="center" vertical="center" wrapText="1"/>
    </xf>
    <xf numFmtId="49" fontId="9" fillId="0" borderId="11" xfId="3" applyNumberFormat="1" applyFont="1" applyBorder="1" applyAlignment="1">
      <alignment horizontal="left" vertical="center" wrapText="1"/>
    </xf>
    <xf numFmtId="0" fontId="25" fillId="0" borderId="11" xfId="3" applyFont="1" applyBorder="1" applyAlignment="1">
      <alignment horizontal="justify" vertical="center" wrapText="1"/>
    </xf>
    <xf numFmtId="0" fontId="25" fillId="0" borderId="19" xfId="3" applyFont="1" applyBorder="1" applyAlignment="1">
      <alignment horizontal="left" vertical="center" wrapText="1"/>
    </xf>
    <xf numFmtId="0" fontId="25" fillId="0" borderId="5" xfId="3" applyFont="1" applyBorder="1" applyAlignment="1">
      <alignment horizontal="left" vertical="center" wrapText="1"/>
    </xf>
    <xf numFmtId="180" fontId="25" fillId="0" borderId="19" xfId="3" applyNumberFormat="1" applyFont="1" applyBorder="1" applyAlignment="1">
      <alignment horizontal="left" vertical="center" wrapText="1"/>
    </xf>
    <xf numFmtId="180" fontId="25" fillId="0" borderId="5" xfId="3" applyNumberFormat="1" applyFont="1" applyBorder="1" applyAlignment="1">
      <alignment horizontal="left" vertical="center" wrapText="1"/>
    </xf>
    <xf numFmtId="0" fontId="25" fillId="0" borderId="5" xfId="3" applyFont="1" applyBorder="1" applyAlignment="1">
      <alignment horizontal="justify" vertical="center" wrapText="1"/>
    </xf>
    <xf numFmtId="0" fontId="25" fillId="0" borderId="3" xfId="3" applyFont="1" applyBorder="1" applyAlignment="1">
      <alignment horizontal="left" vertical="center" wrapText="1"/>
    </xf>
    <xf numFmtId="180" fontId="25" fillId="0" borderId="62" xfId="3" applyNumberFormat="1" applyFont="1" applyBorder="1" applyAlignment="1">
      <alignment horizontal="left" vertical="center" wrapText="1"/>
    </xf>
    <xf numFmtId="0" fontId="25" fillId="0" borderId="0" xfId="3" applyFont="1" applyAlignment="1">
      <alignment horizontal="justify" vertical="center"/>
    </xf>
    <xf numFmtId="180" fontId="25" fillId="0" borderId="11" xfId="3" applyNumberFormat="1" applyFont="1" applyBorder="1" applyAlignment="1">
      <alignment horizontal="left" vertical="center" wrapText="1"/>
    </xf>
    <xf numFmtId="0" fontId="25" fillId="0" borderId="62" xfId="3" applyFont="1" applyBorder="1" applyAlignment="1">
      <alignment horizontal="justify" vertical="center" wrapText="1"/>
    </xf>
    <xf numFmtId="0" fontId="9" fillId="0" borderId="0" xfId="3" applyFont="1" applyAlignment="1">
      <alignment horizontal="right" vertical="center"/>
    </xf>
    <xf numFmtId="0" fontId="9" fillId="0" borderId="0" xfId="3" applyFont="1">
      <alignment vertical="center"/>
    </xf>
    <xf numFmtId="0" fontId="25" fillId="0" borderId="0" xfId="3" applyFont="1" applyAlignment="1">
      <alignment vertical="center" wrapText="1"/>
    </xf>
    <xf numFmtId="49" fontId="25" fillId="0" borderId="0" xfId="3" applyNumberFormat="1" applyFont="1">
      <alignment vertical="center"/>
    </xf>
    <xf numFmtId="180" fontId="25" fillId="0" borderId="15" xfId="3" applyNumberFormat="1" applyFont="1" applyBorder="1" applyAlignment="1">
      <alignment vertical="center" wrapText="1"/>
    </xf>
    <xf numFmtId="49" fontId="25" fillId="2" borderId="0" xfId="0" applyNumberFormat="1" applyFont="1" applyFill="1" applyAlignment="1">
      <alignment horizontal="right" vertical="center"/>
    </xf>
    <xf numFmtId="0" fontId="0" fillId="0" borderId="6" xfId="0" applyNumberFormat="1" applyFont="1" applyFill="1" applyBorder="1" applyAlignment="1">
      <alignment horizontal="left" vertical="center" shrinkToFit="1"/>
    </xf>
    <xf numFmtId="176" fontId="0" fillId="0" borderId="6" xfId="0" applyNumberFormat="1" applyFont="1" applyFill="1" applyBorder="1" applyAlignment="1">
      <alignment horizontal="right" vertical="center" shrinkToFit="1"/>
    </xf>
    <xf numFmtId="0" fontId="25" fillId="0" borderId="20" xfId="3" applyNumberFormat="1" applyFont="1" applyFill="1" applyBorder="1" applyAlignment="1">
      <alignment horizontal="left" shrinkToFit="1"/>
    </xf>
    <xf numFmtId="49" fontId="9" fillId="0" borderId="0" xfId="3" applyNumberFormat="1" applyFont="1" applyFill="1" applyAlignment="1">
      <alignment horizontal="left" vertical="center" shrinkToFit="1"/>
    </xf>
    <xf numFmtId="0" fontId="25" fillId="0" borderId="0" xfId="3" applyNumberFormat="1" applyFont="1" applyFill="1" applyAlignment="1">
      <alignment horizontal="left" vertical="center" shrinkToFit="1"/>
    </xf>
    <xf numFmtId="0" fontId="25" fillId="2" borderId="0" xfId="3" applyFont="1" applyFill="1" applyAlignment="1">
      <alignment horizontal="left" vertical="center" shrinkToFit="1"/>
    </xf>
    <xf numFmtId="180" fontId="25" fillId="0" borderId="78" xfId="3" applyNumberFormat="1" applyFont="1" applyBorder="1" applyAlignment="1">
      <alignment horizontal="center" vertical="center" wrapText="1"/>
    </xf>
    <xf numFmtId="180" fontId="25" fillId="0" borderId="66" xfId="3" applyNumberFormat="1" applyFont="1" applyBorder="1" applyAlignment="1">
      <alignment vertical="center" wrapText="1"/>
    </xf>
    <xf numFmtId="0" fontId="1" fillId="0" borderId="0" xfId="5">
      <alignment vertical="center"/>
    </xf>
    <xf numFmtId="0" fontId="1" fillId="0" borderId="1" xfId="5" applyBorder="1" applyAlignment="1">
      <alignment horizontal="center" vertical="center"/>
    </xf>
    <xf numFmtId="0" fontId="1" fillId="0" borderId="1" xfId="5" applyBorder="1" applyAlignment="1">
      <alignment horizontal="center" vertical="center" shrinkToFit="1"/>
    </xf>
    <xf numFmtId="0" fontId="1" fillId="0" borderId="0" xfId="5" applyAlignment="1">
      <alignment horizontal="center" vertical="center"/>
    </xf>
    <xf numFmtId="0" fontId="35" fillId="0" borderId="7" xfId="5" applyFont="1" applyBorder="1" applyAlignment="1">
      <alignment vertical="center" shrinkToFit="1"/>
    </xf>
    <xf numFmtId="0" fontId="1" fillId="0" borderId="79" xfId="5" applyBorder="1" applyAlignment="1">
      <alignment vertical="center" shrinkToFit="1"/>
    </xf>
    <xf numFmtId="0" fontId="1" fillId="0" borderId="1" xfId="5" applyBorder="1" applyAlignment="1">
      <alignment vertical="center" shrinkToFit="1"/>
    </xf>
    <xf numFmtId="0" fontId="1" fillId="0" borderId="80" xfId="5" applyBorder="1" applyAlignment="1">
      <alignment vertical="center" shrinkToFit="1"/>
    </xf>
    <xf numFmtId="0" fontId="1" fillId="0" borderId="15" xfId="5" applyBorder="1" applyAlignment="1">
      <alignment vertical="center" shrinkToFit="1"/>
    </xf>
    <xf numFmtId="0" fontId="1" fillId="0" borderId="7" xfId="5" applyBorder="1" applyAlignment="1">
      <alignment vertical="center" shrinkToFit="1"/>
    </xf>
    <xf numFmtId="0" fontId="1" fillId="0" borderId="44" xfId="5" applyBorder="1" applyAlignment="1">
      <alignment vertical="center" shrinkToFit="1"/>
    </xf>
    <xf numFmtId="0" fontId="1" fillId="0" borderId="44" xfId="5" applyBorder="1" applyAlignment="1">
      <alignment vertical="center" wrapText="1" shrinkToFit="1"/>
    </xf>
    <xf numFmtId="0" fontId="1" fillId="0" borderId="6" xfId="5" quotePrefix="1" applyBorder="1" applyAlignment="1">
      <alignment vertical="center" shrinkToFit="1"/>
    </xf>
    <xf numFmtId="0" fontId="34" fillId="0" borderId="7" xfId="5" applyFont="1" applyBorder="1" applyAlignment="1">
      <alignment vertical="center" shrinkToFit="1"/>
    </xf>
    <xf numFmtId="0" fontId="38" fillId="0" borderId="79" xfId="5" applyFont="1" applyBorder="1" applyAlignment="1">
      <alignment vertical="center" wrapText="1" shrinkToFit="1"/>
    </xf>
    <xf numFmtId="0" fontId="40" fillId="0" borderId="0" xfId="5" applyFont="1" applyAlignment="1">
      <alignment horizontal="center" vertical="center"/>
    </xf>
    <xf numFmtId="0" fontId="41" fillId="0" borderId="0" xfId="5" applyFont="1">
      <alignment vertical="center"/>
    </xf>
    <xf numFmtId="0" fontId="42" fillId="0" borderId="0" xfId="5" applyFont="1" applyAlignment="1">
      <alignment horizontal="justify" vertical="center"/>
    </xf>
    <xf numFmtId="0" fontId="42" fillId="0" borderId="0" xfId="5" applyFont="1" applyAlignment="1">
      <alignment horizontal="distributed" vertical="center"/>
    </xf>
    <xf numFmtId="0" fontId="41" fillId="0" borderId="0" xfId="5" applyFont="1" applyAlignment="1">
      <alignment horizontal="left" vertical="center"/>
    </xf>
    <xf numFmtId="0" fontId="42" fillId="0" borderId="0" xfId="5" applyFont="1">
      <alignment vertical="center"/>
    </xf>
    <xf numFmtId="0" fontId="43" fillId="0" borderId="0" xfId="5" applyFont="1" applyAlignment="1">
      <alignment horizontal="center" vertical="center"/>
    </xf>
    <xf numFmtId="0" fontId="42" fillId="0" borderId="0" xfId="5" applyFont="1" applyAlignment="1">
      <alignment horizontal="left" vertical="center"/>
    </xf>
    <xf numFmtId="49" fontId="42" fillId="2" borderId="0" xfId="5" applyNumberFormat="1" applyFont="1" applyFill="1" applyAlignment="1">
      <alignment horizontal="left" vertical="center" indent="1" shrinkToFit="1"/>
    </xf>
    <xf numFmtId="49" fontId="44" fillId="2" borderId="0" xfId="0" applyNumberFormat="1" applyFont="1" applyFill="1" applyAlignment="1">
      <alignment horizontal="right" vertical="center"/>
    </xf>
    <xf numFmtId="0" fontId="42" fillId="2" borderId="0" xfId="5" applyFont="1" applyFill="1" applyAlignment="1">
      <alignment horizontal="left" vertical="center" indent="1" shrinkToFit="1"/>
    </xf>
    <xf numFmtId="0" fontId="25" fillId="0" borderId="0" xfId="3" applyFont="1" applyAlignment="1">
      <alignment horizontal="left" vertical="center"/>
    </xf>
    <xf numFmtId="49" fontId="0" fillId="2" borderId="7" xfId="0" applyNumberFormat="1" applyFill="1" applyBorder="1" applyAlignment="1">
      <alignment horizontal="left" vertical="top" wrapText="1"/>
    </xf>
    <xf numFmtId="49" fontId="0" fillId="2" borderId="6" xfId="0" applyNumberFormat="1" applyFill="1" applyBorder="1" applyAlignment="1">
      <alignment horizontal="left" vertical="top" wrapText="1"/>
    </xf>
    <xf numFmtId="49" fontId="0" fillId="2" borderId="15" xfId="0" applyNumberFormat="1" applyFill="1" applyBorder="1" applyAlignment="1">
      <alignment horizontal="left" vertical="top" wrapText="1"/>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8" fillId="0" borderId="0" xfId="0" applyFont="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vertical="center"/>
    </xf>
    <xf numFmtId="0" fontId="0" fillId="0" borderId="16" xfId="0" applyBorder="1" applyAlignment="1">
      <alignment vertical="center"/>
    </xf>
    <xf numFmtId="0" fontId="0" fillId="2" borderId="7" xfId="0" applyFill="1" applyBorder="1" applyAlignment="1">
      <alignment horizontal="left" vertical="top"/>
    </xf>
    <xf numFmtId="0" fontId="0" fillId="2" borderId="6" xfId="0" applyFill="1" applyBorder="1" applyAlignment="1">
      <alignment horizontal="left" vertical="top"/>
    </xf>
    <xf numFmtId="0" fontId="0" fillId="2" borderId="15" xfId="0" applyFill="1" applyBorder="1" applyAlignment="1">
      <alignment horizontal="left" vertical="top"/>
    </xf>
    <xf numFmtId="0" fontId="0" fillId="2" borderId="20" xfId="0" applyFill="1" applyBorder="1" applyAlignment="1">
      <alignment horizontal="left" vertical="center" shrinkToFit="1"/>
    </xf>
    <xf numFmtId="0" fontId="0" fillId="0" borderId="7" xfId="0" applyNumberFormat="1" applyFill="1" applyBorder="1" applyAlignment="1">
      <alignment horizontal="left" vertical="top" wrapText="1"/>
    </xf>
    <xf numFmtId="0" fontId="0" fillId="0" borderId="6" xfId="0" applyNumberFormat="1" applyFill="1" applyBorder="1" applyAlignment="1">
      <alignment horizontal="left" vertical="top" wrapText="1"/>
    </xf>
    <xf numFmtId="0" fontId="0" fillId="0" borderId="15" xfId="0" applyNumberFormat="1" applyFill="1" applyBorder="1" applyAlignment="1">
      <alignment horizontal="left" vertical="top" wrapText="1"/>
    </xf>
    <xf numFmtId="0" fontId="0" fillId="0" borderId="6" xfId="0"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0" fillId="0" borderId="1" xfId="0" applyFont="1" applyBorder="1" applyAlignment="1">
      <alignment horizontal="center" vertical="center"/>
    </xf>
    <xf numFmtId="0" fontId="0" fillId="0" borderId="7"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0" fillId="0" borderId="20" xfId="0" applyNumberFormat="1" applyFont="1" applyFill="1" applyBorder="1" applyAlignment="1">
      <alignment horizontal="left" shrinkToFit="1"/>
    </xf>
    <xf numFmtId="0" fontId="0" fillId="0" borderId="9" xfId="0" applyNumberFormat="1" applyFont="1" applyFill="1" applyBorder="1" applyAlignment="1">
      <alignment horizontal="left" shrinkToFit="1"/>
    </xf>
    <xf numFmtId="0" fontId="0" fillId="2" borderId="6" xfId="0" applyFill="1" applyBorder="1" applyAlignment="1">
      <alignment horizontal="left" vertical="center"/>
    </xf>
    <xf numFmtId="0" fontId="0" fillId="2" borderId="43" xfId="0" applyFill="1" applyBorder="1" applyAlignment="1">
      <alignment horizontal="left" vertical="center"/>
    </xf>
    <xf numFmtId="38" fontId="3" fillId="2" borderId="6" xfId="1" applyFont="1" applyFill="1" applyBorder="1" applyAlignment="1">
      <alignment vertical="center"/>
    </xf>
    <xf numFmtId="38" fontId="3" fillId="2" borderId="43" xfId="1" applyFont="1" applyFill="1" applyBorder="1" applyAlignment="1">
      <alignment vertical="center"/>
    </xf>
    <xf numFmtId="38" fontId="0" fillId="0" borderId="6" xfId="1" applyFont="1" applyBorder="1" applyAlignment="1">
      <alignment vertical="center"/>
    </xf>
    <xf numFmtId="38" fontId="0" fillId="0" borderId="43" xfId="1" applyFont="1" applyBorder="1" applyAlignment="1">
      <alignment vertical="center"/>
    </xf>
    <xf numFmtId="38" fontId="3" fillId="2" borderId="44" xfId="1" applyFont="1" applyFill="1" applyBorder="1" applyAlignment="1">
      <alignment vertical="center"/>
    </xf>
    <xf numFmtId="38" fontId="0" fillId="0" borderId="44" xfId="1" applyFont="1" applyBorder="1" applyAlignment="1">
      <alignment vertical="center"/>
    </xf>
    <xf numFmtId="0" fontId="0" fillId="2" borderId="6" xfId="0" applyFont="1" applyFill="1" applyBorder="1" applyAlignment="1">
      <alignment horizontal="left" vertical="center"/>
    </xf>
    <xf numFmtId="0" fontId="0" fillId="2" borderId="43" xfId="0" applyFont="1" applyFill="1" applyBorder="1" applyAlignment="1">
      <alignment horizontal="left" vertical="center"/>
    </xf>
    <xf numFmtId="0" fontId="0" fillId="0" borderId="6" xfId="0" applyNumberFormat="1" applyFont="1" applyFill="1" applyBorder="1" applyAlignment="1">
      <alignment horizontal="left" vertical="top" wrapText="1"/>
    </xf>
    <xf numFmtId="0" fontId="0" fillId="0" borderId="20" xfId="0" applyFont="1" applyFill="1" applyBorder="1" applyAlignment="1">
      <alignment horizontal="left"/>
    </xf>
    <xf numFmtId="0" fontId="0" fillId="0" borderId="9" xfId="0" applyFont="1" applyFill="1" applyBorder="1" applyAlignment="1">
      <alignment horizontal="left"/>
    </xf>
    <xf numFmtId="0" fontId="0" fillId="0" borderId="6" xfId="0" applyFont="1" applyBorder="1" applyAlignment="1">
      <alignment horizontal="center" vertical="center"/>
    </xf>
    <xf numFmtId="0" fontId="0" fillId="0" borderId="19"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xf>
    <xf numFmtId="0" fontId="0" fillId="0" borderId="6" xfId="0" applyFont="1" applyBorder="1" applyAlignment="1">
      <alignment horizontal="center" vertical="center" wrapText="1"/>
    </xf>
    <xf numFmtId="0" fontId="0" fillId="0" borderId="15" xfId="0" applyFont="1" applyBorder="1" applyAlignment="1">
      <alignment horizontal="center" vertical="center" wrapText="1"/>
    </xf>
    <xf numFmtId="0" fontId="11" fillId="0" borderId="30" xfId="2" applyFont="1" applyBorder="1" applyAlignment="1">
      <alignment horizontal="center" vertical="center"/>
    </xf>
    <xf numFmtId="0" fontId="11" fillId="0" borderId="1" xfId="2" applyFont="1" applyBorder="1" applyAlignment="1">
      <alignment horizontal="center" vertical="center"/>
    </xf>
    <xf numFmtId="179" fontId="11" fillId="0" borderId="1" xfId="2" applyNumberFormat="1" applyFont="1" applyBorder="1" applyAlignment="1">
      <alignment vertical="center"/>
    </xf>
    <xf numFmtId="179" fontId="11" fillId="0" borderId="16" xfId="2" applyNumberFormat="1" applyFont="1" applyBorder="1" applyAlignment="1">
      <alignment vertical="center"/>
    </xf>
    <xf numFmtId="0" fontId="11" fillId="0" borderId="31" xfId="2" applyFont="1" applyBorder="1" applyAlignment="1">
      <alignment horizontal="center" vertical="center"/>
    </xf>
    <xf numFmtId="179" fontId="11" fillId="0" borderId="32" xfId="2" applyNumberFormat="1" applyFont="1" applyBorder="1" applyAlignment="1">
      <alignment vertical="center"/>
    </xf>
    <xf numFmtId="0" fontId="11" fillId="0" borderId="13" xfId="2" applyFont="1" applyBorder="1" applyAlignment="1">
      <alignment horizontal="center" vertical="center"/>
    </xf>
    <xf numFmtId="179" fontId="11" fillId="0" borderId="48" xfId="2" applyNumberFormat="1" applyFont="1" applyFill="1" applyBorder="1" applyAlignment="1">
      <alignment vertical="center"/>
    </xf>
    <xf numFmtId="179" fontId="11" fillId="0" borderId="13" xfId="2" applyNumberFormat="1" applyFont="1" applyFill="1" applyBorder="1" applyAlignment="1">
      <alignment vertical="center"/>
    </xf>
    <xf numFmtId="179" fontId="11" fillId="0" borderId="49" xfId="2" applyNumberFormat="1" applyFont="1" applyFill="1" applyBorder="1" applyAlignment="1">
      <alignment vertical="center"/>
    </xf>
    <xf numFmtId="0" fontId="11" fillId="0" borderId="31" xfId="2" applyFont="1" applyBorder="1" applyAlignment="1">
      <alignment horizontal="distributed" vertical="center"/>
    </xf>
    <xf numFmtId="0" fontId="11" fillId="0" borderId="1" xfId="2" applyFont="1" applyBorder="1" applyAlignment="1">
      <alignment horizontal="distributed" vertical="center"/>
    </xf>
    <xf numFmtId="0" fontId="11" fillId="0" borderId="16" xfId="2" applyFont="1" applyBorder="1" applyAlignment="1">
      <alignment horizontal="distributed" vertical="center"/>
    </xf>
    <xf numFmtId="179" fontId="11" fillId="0" borderId="1" xfId="2" applyNumberFormat="1" applyFont="1" applyFill="1" applyBorder="1" applyAlignment="1">
      <alignment vertical="center"/>
    </xf>
    <xf numFmtId="179" fontId="11" fillId="0" borderId="32" xfId="2" applyNumberFormat="1" applyFont="1" applyFill="1" applyBorder="1" applyAlignment="1">
      <alignment vertical="center"/>
    </xf>
    <xf numFmtId="179" fontId="11" fillId="2" borderId="1" xfId="2" applyNumberFormat="1" applyFont="1" applyFill="1" applyBorder="1" applyAlignment="1">
      <alignment vertical="center"/>
    </xf>
    <xf numFmtId="179" fontId="11" fillId="2" borderId="32" xfId="2" applyNumberFormat="1" applyFont="1" applyFill="1" applyBorder="1" applyAlignment="1">
      <alignment vertical="center"/>
    </xf>
    <xf numFmtId="0" fontId="11" fillId="0" borderId="33" xfId="2" applyFont="1" applyBorder="1" applyAlignment="1">
      <alignment horizontal="center" vertical="center"/>
    </xf>
    <xf numFmtId="0" fontId="11" fillId="0" borderId="34" xfId="2" applyFont="1" applyBorder="1" applyAlignment="1">
      <alignment horizontal="center" vertical="center"/>
    </xf>
    <xf numFmtId="0" fontId="11" fillId="0" borderId="35" xfId="2" applyFont="1" applyBorder="1" applyAlignment="1">
      <alignment horizontal="center" vertical="center"/>
    </xf>
    <xf numFmtId="0" fontId="11" fillId="0" borderId="36" xfId="2" applyFont="1" applyBorder="1" applyAlignment="1">
      <alignment horizontal="distributed" vertical="center"/>
    </xf>
    <xf numFmtId="0" fontId="11" fillId="0" borderId="15" xfId="2" applyFont="1" applyBorder="1" applyAlignment="1">
      <alignment horizontal="distributed" vertical="center"/>
    </xf>
    <xf numFmtId="0" fontId="11" fillId="0" borderId="4" xfId="2" applyFont="1" applyBorder="1" applyAlignment="1">
      <alignment horizontal="distributed" vertical="center"/>
    </xf>
    <xf numFmtId="179" fontId="11" fillId="0" borderId="15" xfId="2" applyNumberFormat="1" applyFont="1" applyBorder="1" applyAlignment="1">
      <alignment vertical="center"/>
    </xf>
    <xf numFmtId="179" fontId="11" fillId="0" borderId="4" xfId="2" applyNumberFormat="1" applyFont="1" applyBorder="1" applyAlignment="1">
      <alignment vertical="center"/>
    </xf>
    <xf numFmtId="179" fontId="11" fillId="0" borderId="15" xfId="2" applyNumberFormat="1" applyFont="1" applyFill="1" applyBorder="1" applyAlignment="1">
      <alignment vertical="center"/>
    </xf>
    <xf numFmtId="179" fontId="11" fillId="0" borderId="47" xfId="2" applyNumberFormat="1" applyFont="1" applyFill="1" applyBorder="1" applyAlignment="1">
      <alignment vertical="center"/>
    </xf>
    <xf numFmtId="0" fontId="10" fillId="0" borderId="0" xfId="2" applyFont="1" applyAlignment="1">
      <alignment horizont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0" fontId="11" fillId="0" borderId="40" xfId="2" applyFont="1" applyBorder="1" applyAlignment="1">
      <alignment horizontal="center" vertical="center"/>
    </xf>
    <xf numFmtId="0" fontId="11" fillId="0" borderId="41" xfId="2" applyFont="1" applyBorder="1" applyAlignment="1">
      <alignment horizontal="center" vertical="center"/>
    </xf>
    <xf numFmtId="0" fontId="11" fillId="0" borderId="42" xfId="2" applyFont="1" applyBorder="1" applyAlignment="1">
      <alignment horizontal="center" vertical="center"/>
    </xf>
    <xf numFmtId="179" fontId="11" fillId="2" borderId="15" xfId="2" applyNumberFormat="1" applyFont="1" applyFill="1" applyBorder="1" applyAlignment="1">
      <alignment vertical="center"/>
    </xf>
    <xf numFmtId="179" fontId="11" fillId="2" borderId="4" xfId="2" applyNumberFormat="1" applyFont="1" applyFill="1" applyBorder="1" applyAlignment="1">
      <alignment vertical="center"/>
    </xf>
    <xf numFmtId="0" fontId="11" fillId="0" borderId="35" xfId="2" applyFont="1" applyBorder="1" applyAlignment="1">
      <alignment horizontal="distributed" vertical="center"/>
    </xf>
    <xf numFmtId="179" fontId="11" fillId="0" borderId="72" xfId="2" applyNumberFormat="1" applyFont="1" applyFill="1" applyBorder="1" applyAlignment="1">
      <alignment vertical="center"/>
    </xf>
    <xf numFmtId="179" fontId="11" fillId="0" borderId="73" xfId="2" applyNumberFormat="1" applyFont="1" applyFill="1" applyBorder="1" applyAlignment="1">
      <alignment vertical="center"/>
    </xf>
    <xf numFmtId="179" fontId="11" fillId="0" borderId="74" xfId="2" applyNumberFormat="1" applyFont="1" applyFill="1" applyBorder="1" applyAlignment="1">
      <alignment vertical="center"/>
    </xf>
    <xf numFmtId="0" fontId="10" fillId="0" borderId="0" xfId="2" applyFont="1" applyAlignment="1">
      <alignment horizontal="center" vertical="center"/>
    </xf>
    <xf numFmtId="0" fontId="11" fillId="0" borderId="30" xfId="2" applyFont="1" applyBorder="1" applyAlignment="1">
      <alignment horizontal="distributed" vertical="center"/>
    </xf>
    <xf numFmtId="179" fontId="11" fillId="2" borderId="7" xfId="2" applyNumberFormat="1" applyFont="1" applyFill="1" applyBorder="1" applyAlignment="1">
      <alignment vertical="center"/>
    </xf>
    <xf numFmtId="179" fontId="11" fillId="2" borderId="10" xfId="2" applyNumberFormat="1" applyFont="1" applyFill="1" applyBorder="1" applyAlignment="1">
      <alignment vertical="center"/>
    </xf>
    <xf numFmtId="0" fontId="11" fillId="0" borderId="16" xfId="2" applyFont="1" applyBorder="1" applyAlignment="1">
      <alignment vertical="center" shrinkToFit="1"/>
    </xf>
    <xf numFmtId="0" fontId="3" fillId="0" borderId="9" xfId="2" applyBorder="1" applyAlignment="1">
      <alignment vertical="center" shrinkToFit="1"/>
    </xf>
    <xf numFmtId="179" fontId="11" fillId="2" borderId="16" xfId="2" applyNumberFormat="1" applyFont="1" applyFill="1" applyBorder="1" applyAlignment="1">
      <alignment vertical="center"/>
    </xf>
    <xf numFmtId="0" fontId="12" fillId="0" borderId="1" xfId="2" applyFont="1" applyBorder="1" applyAlignment="1">
      <alignment horizontal="distributed" vertical="center"/>
    </xf>
    <xf numFmtId="0" fontId="12" fillId="0" borderId="16" xfId="2" applyFont="1" applyBorder="1" applyAlignment="1">
      <alignment horizontal="distributed" vertical="center"/>
    </xf>
    <xf numFmtId="0" fontId="11" fillId="0" borderId="37" xfId="2" applyFont="1" applyBorder="1" applyAlignment="1">
      <alignment horizontal="center" vertical="center"/>
    </xf>
    <xf numFmtId="0" fontId="11" fillId="0" borderId="36" xfId="2" applyFont="1" applyBorder="1" applyAlignment="1">
      <alignment horizontal="center" vertical="center"/>
    </xf>
    <xf numFmtId="0" fontId="11" fillId="2" borderId="0" xfId="2" applyFont="1" applyFill="1" applyAlignment="1">
      <alignment horizontal="left" vertical="center"/>
    </xf>
    <xf numFmtId="0" fontId="11" fillId="0" borderId="0" xfId="2" applyFont="1" applyFill="1" applyAlignment="1">
      <alignment horizontal="left" vertical="center" shrinkToFit="1"/>
    </xf>
    <xf numFmtId="0" fontId="11" fillId="0" borderId="0" xfId="2" applyFont="1" applyAlignment="1">
      <alignment horizontal="left" vertical="center"/>
    </xf>
    <xf numFmtId="0" fontId="10" fillId="2" borderId="0" xfId="2" applyFont="1" applyFill="1" applyAlignment="1">
      <alignment horizontal="center" vertical="center"/>
    </xf>
    <xf numFmtId="0" fontId="10" fillId="0" borderId="0" xfId="2" applyFont="1" applyAlignment="1">
      <alignment horizontal="left" vertical="center"/>
    </xf>
    <xf numFmtId="49" fontId="11" fillId="0" borderId="0" xfId="2" applyNumberFormat="1" applyFont="1" applyFill="1" applyAlignment="1">
      <alignment horizontal="left" vertical="center"/>
    </xf>
    <xf numFmtId="0" fontId="11" fillId="0" borderId="0" xfId="2" applyNumberFormat="1" applyFont="1" applyFill="1" applyAlignment="1">
      <alignment horizontal="left" vertical="center"/>
    </xf>
    <xf numFmtId="0" fontId="11" fillId="0" borderId="0" xfId="2" applyFont="1" applyFill="1" applyAlignment="1">
      <alignment horizontal="left" vertical="center"/>
    </xf>
    <xf numFmtId="179" fontId="11" fillId="0" borderId="16" xfId="2" applyNumberFormat="1" applyFont="1" applyFill="1" applyBorder="1" applyAlignment="1">
      <alignment vertical="center"/>
    </xf>
    <xf numFmtId="179" fontId="11" fillId="0" borderId="9" xfId="2" applyNumberFormat="1" applyFont="1" applyFill="1" applyBorder="1" applyAlignment="1">
      <alignment vertical="center"/>
    </xf>
    <xf numFmtId="179" fontId="11" fillId="0" borderId="68" xfId="2" applyNumberFormat="1" applyFont="1" applyFill="1" applyBorder="1" applyAlignment="1">
      <alignment vertical="center"/>
    </xf>
    <xf numFmtId="179" fontId="11" fillId="2" borderId="9" xfId="2" applyNumberFormat="1" applyFont="1" applyFill="1" applyBorder="1" applyAlignment="1">
      <alignment vertical="center"/>
    </xf>
    <xf numFmtId="0" fontId="11" fillId="0" borderId="16" xfId="2" applyFont="1" applyBorder="1" applyAlignment="1">
      <alignment horizontal="left" vertical="center" shrinkToFit="1"/>
    </xf>
    <xf numFmtId="0" fontId="11" fillId="0" borderId="9" xfId="2" applyFont="1" applyBorder="1" applyAlignment="1">
      <alignment horizontal="left" vertical="center" shrinkToFit="1"/>
    </xf>
    <xf numFmtId="0" fontId="11" fillId="0" borderId="7" xfId="2" applyFont="1" applyBorder="1" applyAlignment="1">
      <alignment horizontal="center" vertical="center"/>
    </xf>
    <xf numFmtId="0" fontId="11" fillId="0" borderId="6" xfId="2" applyFont="1" applyBorder="1" applyAlignment="1">
      <alignment horizontal="center" vertical="center"/>
    </xf>
    <xf numFmtId="0" fontId="11" fillId="0" borderId="15" xfId="2" applyFont="1" applyBorder="1" applyAlignment="1">
      <alignment horizontal="center" vertical="center"/>
    </xf>
    <xf numFmtId="0" fontId="16" fillId="0" borderId="10" xfId="0" applyFont="1" applyBorder="1" applyAlignment="1">
      <alignment horizontal="right" vertical="center"/>
    </xf>
    <xf numFmtId="0" fontId="16" fillId="0" borderId="19" xfId="0" applyFont="1" applyBorder="1" applyAlignment="1">
      <alignment horizontal="right" vertical="center"/>
    </xf>
    <xf numFmtId="38" fontId="19" fillId="0" borderId="4" xfId="1" applyFont="1" applyBorder="1" applyAlignment="1">
      <alignment horizontal="right" vertical="center"/>
    </xf>
    <xf numFmtId="38" fontId="19" fillId="0" borderId="20" xfId="1" applyFont="1" applyBorder="1" applyAlignment="1">
      <alignment horizontal="right" vertical="center"/>
    </xf>
    <xf numFmtId="38" fontId="19" fillId="0" borderId="5" xfId="1" applyFont="1" applyBorder="1" applyAlignment="1">
      <alignment horizontal="right" vertical="center"/>
    </xf>
    <xf numFmtId="0" fontId="16" fillId="0" borderId="8" xfId="0" applyFont="1" applyBorder="1" applyAlignment="1">
      <alignment horizontal="right" vertical="center"/>
    </xf>
    <xf numFmtId="3" fontId="19" fillId="0" borderId="4" xfId="1" applyNumberFormat="1" applyFont="1" applyBorder="1" applyAlignment="1">
      <alignment horizontal="right" vertical="center"/>
    </xf>
    <xf numFmtId="3" fontId="19" fillId="0" borderId="5" xfId="1" applyNumberFormat="1" applyFont="1" applyBorder="1" applyAlignment="1">
      <alignment horizontal="right" vertical="center"/>
    </xf>
    <xf numFmtId="0" fontId="18" fillId="0" borderId="10" xfId="0" applyFont="1" applyBorder="1" applyAlignment="1">
      <alignment horizontal="left" vertical="center" wrapText="1"/>
    </xf>
    <xf numFmtId="0" fontId="18" fillId="0" borderId="19" xfId="0" applyFont="1" applyBorder="1" applyAlignment="1">
      <alignment horizontal="left" vertical="center" wrapTex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8" xfId="0" applyFont="1" applyBorder="1" applyAlignment="1">
      <alignment horizontal="left" vertical="center"/>
    </xf>
    <xf numFmtId="0" fontId="18" fillId="0" borderId="0" xfId="0" applyFont="1" applyAlignment="1">
      <alignment horizontal="left" vertical="center"/>
    </xf>
    <xf numFmtId="0" fontId="22" fillId="0" borderId="25" xfId="0" applyFont="1" applyBorder="1" applyAlignment="1">
      <alignment horizontal="center" vertical="center"/>
    </xf>
    <xf numFmtId="0" fontId="22" fillId="0" borderId="0" xfId="0" applyFont="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18" fillId="0" borderId="10" xfId="0" applyFont="1" applyBorder="1" applyAlignment="1">
      <alignment horizontal="center" vertical="center"/>
    </xf>
    <xf numFmtId="0" fontId="18" fillId="0" borderId="19" xfId="0" applyFont="1" applyBorder="1" applyAlignment="1">
      <alignment horizontal="center" vertical="center"/>
    </xf>
    <xf numFmtId="0" fontId="18" fillId="0" borderId="8" xfId="0" applyFont="1" applyBorder="1" applyAlignment="1">
      <alignment horizontal="left" vertical="center" wrapText="1"/>
    </xf>
    <xf numFmtId="0" fontId="18" fillId="0" borderId="2" xfId="0" applyFont="1" applyBorder="1" applyAlignment="1">
      <alignment horizontal="left" vertical="center" wrapText="1"/>
    </xf>
    <xf numFmtId="0" fontId="18" fillId="0" borderId="0" xfId="0" applyFont="1" applyAlignment="1">
      <alignment horizontal="left" vertical="center" wrapText="1"/>
    </xf>
    <xf numFmtId="0" fontId="18" fillId="0" borderId="3" xfId="0" applyFont="1" applyBorder="1" applyAlignment="1">
      <alignment horizontal="left" vertical="center" wrapText="1"/>
    </xf>
    <xf numFmtId="0" fontId="20" fillId="0" borderId="22"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0" xfId="0" applyFont="1" applyAlignment="1">
      <alignment horizontal="center" vertical="center" shrinkToFi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18" fillId="0" borderId="20" xfId="0" applyFont="1" applyBorder="1" applyAlignment="1">
      <alignment horizontal="center" vertical="center"/>
    </xf>
    <xf numFmtId="0" fontId="18" fillId="0" borderId="16" xfId="0" applyFont="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0" borderId="20" xfId="0" applyFont="1" applyFill="1" applyBorder="1" applyAlignment="1">
      <alignment horizontal="left" vertical="center" shrinkToFit="1"/>
    </xf>
    <xf numFmtId="0" fontId="18" fillId="0" borderId="9" xfId="0" applyFont="1" applyFill="1" applyBorder="1" applyAlignment="1">
      <alignment horizontal="left" vertical="center" shrinkToFit="1"/>
    </xf>
    <xf numFmtId="0" fontId="21" fillId="0" borderId="0" xfId="0" applyFont="1" applyBorder="1" applyAlignment="1">
      <alignment horizontal="center" vertical="center"/>
    </xf>
    <xf numFmtId="0" fontId="18" fillId="0" borderId="20" xfId="0" applyFont="1" applyBorder="1" applyAlignment="1">
      <alignment horizontal="left" vertical="center"/>
    </xf>
    <xf numFmtId="0" fontId="18" fillId="0" borderId="9" xfId="0" applyFont="1" applyBorder="1" applyAlignment="1">
      <alignment horizontal="left" vertical="center"/>
    </xf>
    <xf numFmtId="0" fontId="25" fillId="0" borderId="1" xfId="3" applyFont="1" applyBorder="1" applyAlignment="1">
      <alignment horizontal="center" vertical="center" wrapText="1"/>
    </xf>
    <xf numFmtId="0" fontId="25" fillId="0" borderId="0" xfId="3" applyFont="1" applyAlignment="1">
      <alignment horizontal="left" vertical="center"/>
    </xf>
    <xf numFmtId="0" fontId="27" fillId="0" borderId="0" xfId="3" applyFont="1" applyAlignment="1">
      <alignment horizontal="center" vertical="center"/>
    </xf>
    <xf numFmtId="0" fontId="25" fillId="0" borderId="20" xfId="3" applyFont="1" applyBorder="1" applyAlignment="1">
      <alignment horizontal="center"/>
    </xf>
    <xf numFmtId="0" fontId="25" fillId="0" borderId="20" xfId="3" applyFont="1" applyFill="1" applyBorder="1" applyAlignment="1">
      <alignment horizontal="left" shrinkToFit="1"/>
    </xf>
    <xf numFmtId="0" fontId="25" fillId="0" borderId="16" xfId="3" applyFont="1" applyBorder="1" applyAlignment="1">
      <alignment horizontal="center" vertical="center" wrapText="1"/>
    </xf>
    <xf numFmtId="0" fontId="25" fillId="0" borderId="9"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 xfId="3" applyFont="1" applyBorder="1" applyAlignment="1">
      <alignment horizontal="justify" vertical="center" wrapText="1"/>
    </xf>
    <xf numFmtId="38" fontId="9" fillId="0" borderId="16" xfId="3" applyNumberFormat="1" applyFont="1" applyFill="1" applyBorder="1" applyAlignment="1">
      <alignment horizontal="right" vertical="center" wrapText="1"/>
    </xf>
    <xf numFmtId="0" fontId="9" fillId="0" borderId="9" xfId="3" applyFont="1" applyFill="1" applyBorder="1" applyAlignment="1">
      <alignment horizontal="right" vertical="center" wrapText="1"/>
    </xf>
    <xf numFmtId="37" fontId="9" fillId="0" borderId="16" xfId="3" applyNumberFormat="1" applyFont="1" applyBorder="1" applyAlignment="1">
      <alignment horizontal="right" vertical="center" wrapText="1"/>
    </xf>
    <xf numFmtId="0" fontId="9" fillId="0" borderId="9" xfId="3" applyFont="1" applyBorder="1" applyAlignment="1">
      <alignment horizontal="right" vertical="center" wrapText="1"/>
    </xf>
    <xf numFmtId="0" fontId="25" fillId="0" borderId="55" xfId="3" applyFont="1" applyBorder="1" applyAlignment="1">
      <alignment horizontal="center" vertical="center" textRotation="255" wrapText="1"/>
    </xf>
    <xf numFmtId="0" fontId="25" fillId="0" borderId="57" xfId="3" applyFont="1" applyBorder="1" applyAlignment="1">
      <alignment horizontal="center" vertical="center" textRotation="255" wrapText="1"/>
    </xf>
    <xf numFmtId="0" fontId="25" fillId="0" borderId="60" xfId="3" applyFont="1" applyBorder="1" applyAlignment="1">
      <alignment horizontal="center" vertical="center" textRotation="255" wrapText="1"/>
    </xf>
    <xf numFmtId="0" fontId="25" fillId="0" borderId="10" xfId="3" applyFont="1" applyBorder="1" applyAlignment="1">
      <alignment horizontal="left" vertical="center" wrapText="1"/>
    </xf>
    <xf numFmtId="0" fontId="25" fillId="0" borderId="19" xfId="3" applyFont="1" applyBorder="1" applyAlignment="1">
      <alignment horizontal="left" vertical="center" wrapText="1"/>
    </xf>
    <xf numFmtId="37" fontId="25" fillId="0" borderId="7" xfId="3" applyNumberFormat="1" applyFont="1" applyBorder="1" applyAlignment="1">
      <alignment horizontal="right" vertical="center" wrapText="1"/>
    </xf>
    <xf numFmtId="37" fontId="25" fillId="0" borderId="10" xfId="3" applyNumberFormat="1" applyFont="1" applyBorder="1" applyAlignment="1">
      <alignment horizontal="right" vertical="center" wrapText="1"/>
    </xf>
    <xf numFmtId="37" fontId="25" fillId="0" borderId="8" xfId="3" applyNumberFormat="1" applyFont="1" applyBorder="1" applyAlignment="1">
      <alignment horizontal="right" vertical="center" wrapText="1"/>
    </xf>
    <xf numFmtId="0" fontId="25" fillId="0" borderId="2" xfId="3" applyFont="1" applyBorder="1" applyAlignment="1">
      <alignment horizontal="left" vertical="center" wrapText="1"/>
    </xf>
    <xf numFmtId="0" fontId="25" fillId="0" borderId="3" xfId="3" applyFont="1" applyBorder="1" applyAlignment="1">
      <alignment horizontal="left" vertical="center" wrapText="1"/>
    </xf>
    <xf numFmtId="37" fontId="25" fillId="0" borderId="2" xfId="3" applyNumberFormat="1" applyFont="1" applyBorder="1" applyAlignment="1">
      <alignment horizontal="right" vertical="center" wrapText="1"/>
    </xf>
    <xf numFmtId="37" fontId="25" fillId="0" borderId="0" xfId="3" applyNumberFormat="1" applyFont="1" applyAlignment="1">
      <alignment horizontal="right" vertical="center" wrapText="1"/>
    </xf>
    <xf numFmtId="0" fontId="25" fillId="0" borderId="56" xfId="3" applyFont="1" applyBorder="1" applyAlignment="1">
      <alignment horizontal="justify" vertical="center" wrapText="1"/>
    </xf>
    <xf numFmtId="0" fontId="25" fillId="0" borderId="58" xfId="3" applyFont="1" applyBorder="1" applyAlignment="1">
      <alignment horizontal="justify" vertical="center" wrapText="1"/>
    </xf>
    <xf numFmtId="0" fontId="25" fillId="0" borderId="4" xfId="3" applyFont="1" applyBorder="1" applyAlignment="1">
      <alignment horizontal="left" vertical="center" wrapText="1"/>
    </xf>
    <xf numFmtId="0" fontId="25" fillId="0" borderId="5" xfId="3" applyFont="1" applyBorder="1" applyAlignment="1">
      <alignment horizontal="left" vertical="center" wrapText="1"/>
    </xf>
    <xf numFmtId="37" fontId="25" fillId="0" borderId="4" xfId="3" applyNumberFormat="1" applyFont="1" applyBorder="1" applyAlignment="1">
      <alignment horizontal="right" vertical="center" wrapText="1"/>
    </xf>
    <xf numFmtId="37" fontId="25" fillId="0" borderId="20" xfId="3" applyNumberFormat="1" applyFont="1" applyBorder="1" applyAlignment="1">
      <alignment horizontal="right" vertical="center" wrapText="1"/>
    </xf>
    <xf numFmtId="37" fontId="25" fillId="0" borderId="10" xfId="3" applyNumberFormat="1" applyFont="1" applyBorder="1" applyAlignment="1">
      <alignment horizontal="center" vertical="center" wrapText="1"/>
    </xf>
    <xf numFmtId="37" fontId="25" fillId="0" borderId="8" xfId="3" applyNumberFormat="1" applyFont="1" applyBorder="1" applyAlignment="1">
      <alignment horizontal="center" vertical="center" wrapText="1"/>
    </xf>
    <xf numFmtId="0" fontId="25" fillId="2" borderId="4" xfId="3" applyFont="1" applyFill="1" applyBorder="1" applyAlignment="1">
      <alignment horizontal="left" vertical="center" wrapText="1"/>
    </xf>
    <xf numFmtId="0" fontId="25" fillId="2" borderId="5" xfId="3" applyFont="1" applyFill="1" applyBorder="1" applyAlignment="1">
      <alignment horizontal="left" vertical="center" wrapText="1"/>
    </xf>
    <xf numFmtId="37" fontId="25" fillId="2" borderId="4" xfId="3" applyNumberFormat="1" applyFont="1" applyFill="1" applyBorder="1" applyAlignment="1">
      <alignment horizontal="right" vertical="center" wrapText="1"/>
    </xf>
    <xf numFmtId="37" fontId="25" fillId="2" borderId="20" xfId="3" applyNumberFormat="1" applyFont="1" applyFill="1" applyBorder="1" applyAlignment="1">
      <alignment horizontal="right" vertical="center" wrapText="1"/>
    </xf>
    <xf numFmtId="0" fontId="25" fillId="0" borderId="59" xfId="3" applyFont="1" applyBorder="1" applyAlignment="1">
      <alignment horizontal="justify" vertical="center" wrapText="1"/>
    </xf>
    <xf numFmtId="0" fontId="25" fillId="0" borderId="64" xfId="3" applyFont="1" applyBorder="1" applyAlignment="1">
      <alignment horizontal="justify" vertical="center" wrapText="1"/>
    </xf>
    <xf numFmtId="0" fontId="25" fillId="0" borderId="61" xfId="3" applyFont="1" applyFill="1" applyBorder="1" applyAlignment="1">
      <alignment horizontal="left" vertical="center" wrapText="1"/>
    </xf>
    <xf numFmtId="0" fontId="25" fillId="0" borderId="62" xfId="3" applyFont="1" applyFill="1" applyBorder="1" applyAlignment="1">
      <alignment horizontal="left" vertical="center" wrapText="1"/>
    </xf>
    <xf numFmtId="37" fontId="25" fillId="0" borderId="55" xfId="3" applyNumberFormat="1" applyFont="1" applyFill="1" applyBorder="1" applyAlignment="1">
      <alignment horizontal="right" vertical="center" wrapText="1"/>
    </xf>
    <xf numFmtId="37" fontId="25" fillId="0" borderId="63" xfId="3" applyNumberFormat="1" applyFont="1" applyFill="1" applyBorder="1" applyAlignment="1">
      <alignment horizontal="right" vertical="center" wrapText="1"/>
    </xf>
    <xf numFmtId="37" fontId="25" fillId="0" borderId="4" xfId="3" applyNumberFormat="1" applyFont="1" applyBorder="1" applyAlignment="1">
      <alignment horizontal="left" vertical="center" wrapText="1"/>
    </xf>
    <xf numFmtId="37" fontId="25" fillId="0" borderId="20" xfId="3" applyNumberFormat="1" applyFont="1" applyBorder="1" applyAlignment="1">
      <alignment horizontal="left" vertical="center" wrapText="1"/>
    </xf>
    <xf numFmtId="0" fontId="25" fillId="0" borderId="66" xfId="3" applyFont="1" applyBorder="1" applyAlignment="1">
      <alignment horizontal="left" vertical="center" wrapText="1"/>
    </xf>
    <xf numFmtId="37" fontId="25" fillId="0" borderId="67" xfId="3" applyNumberFormat="1" applyFont="1" applyBorder="1" applyAlignment="1">
      <alignment horizontal="right" vertical="center" wrapText="1"/>
    </xf>
    <xf numFmtId="0" fontId="25" fillId="0" borderId="15" xfId="3" applyFont="1" applyBorder="1" applyAlignment="1">
      <alignment horizontal="left" vertical="center" wrapText="1"/>
    </xf>
    <xf numFmtId="37" fontId="25" fillId="0" borderId="65" xfId="3" applyNumberFormat="1" applyFont="1" applyFill="1" applyBorder="1" applyAlignment="1">
      <alignment horizontal="right" vertical="center" wrapText="1"/>
    </xf>
    <xf numFmtId="0" fontId="25" fillId="0" borderId="15" xfId="3" applyFont="1" applyBorder="1" applyAlignment="1">
      <alignment horizontal="justify" vertical="center" wrapText="1"/>
    </xf>
    <xf numFmtId="0" fontId="25" fillId="0" borderId="1" xfId="3" applyFont="1" applyBorder="1" applyAlignment="1">
      <alignment horizontal="left" vertical="center" wrapText="1"/>
    </xf>
    <xf numFmtId="37" fontId="25" fillId="0" borderId="9" xfId="3" applyNumberFormat="1" applyFont="1" applyFill="1" applyBorder="1" applyAlignment="1">
      <alignment horizontal="right" vertical="center" wrapText="1"/>
    </xf>
    <xf numFmtId="0" fontId="25" fillId="0" borderId="7" xfId="3" applyFont="1" applyBorder="1" applyAlignment="1">
      <alignment horizontal="center" vertical="center" wrapText="1"/>
    </xf>
    <xf numFmtId="0" fontId="25" fillId="0" borderId="10" xfId="3" applyFont="1" applyBorder="1" applyAlignment="1">
      <alignment horizontal="center" vertical="center" wrapText="1"/>
    </xf>
    <xf numFmtId="0" fontId="25" fillId="0" borderId="8" xfId="3" applyFont="1" applyBorder="1" applyAlignment="1">
      <alignment horizontal="center" vertical="center" wrapText="1"/>
    </xf>
    <xf numFmtId="0" fontId="25" fillId="0" borderId="75" xfId="3" applyFont="1" applyBorder="1" applyAlignment="1">
      <alignment horizontal="left" vertical="center" wrapText="1"/>
    </xf>
    <xf numFmtId="179" fontId="25" fillId="0" borderId="76" xfId="3" applyNumberFormat="1" applyFont="1" applyFill="1" applyBorder="1" applyAlignment="1">
      <alignment horizontal="right" vertical="center" wrapText="1"/>
    </xf>
    <xf numFmtId="179" fontId="25" fillId="0" borderId="77" xfId="3" applyNumberFormat="1" applyFont="1" applyFill="1" applyBorder="1" applyAlignment="1">
      <alignment horizontal="right" vertical="center" wrapText="1"/>
    </xf>
    <xf numFmtId="179" fontId="25" fillId="0" borderId="16" xfId="3" applyNumberFormat="1" applyFont="1" applyFill="1" applyBorder="1" applyAlignment="1">
      <alignment horizontal="right" vertical="center" wrapText="1"/>
    </xf>
    <xf numFmtId="179" fontId="25" fillId="0" borderId="9" xfId="3" applyNumberFormat="1" applyFont="1" applyFill="1" applyBorder="1" applyAlignment="1">
      <alignment horizontal="right" vertical="center" wrapText="1"/>
    </xf>
    <xf numFmtId="0" fontId="25" fillId="0" borderId="7" xfId="3" applyFont="1" applyBorder="1" applyAlignment="1">
      <alignment horizontal="center" vertical="center" textRotation="255" wrapText="1"/>
    </xf>
    <xf numFmtId="0" fontId="25" fillId="0" borderId="6" xfId="3" applyFont="1" applyBorder="1" applyAlignment="1">
      <alignment horizontal="center" vertical="center" textRotation="255" wrapText="1"/>
    </xf>
    <xf numFmtId="0" fontId="25" fillId="0" borderId="66" xfId="3" applyFont="1" applyBorder="1" applyAlignment="1">
      <alignment horizontal="center" vertical="center" textRotation="255" wrapText="1"/>
    </xf>
    <xf numFmtId="49" fontId="9" fillId="2" borderId="1" xfId="3" applyNumberFormat="1" applyFont="1" applyFill="1" applyBorder="1" applyAlignment="1">
      <alignment horizontal="center" vertical="center" wrapText="1"/>
    </xf>
    <xf numFmtId="0" fontId="25" fillId="0" borderId="4" xfId="3" applyFont="1" applyBorder="1" applyAlignment="1">
      <alignment horizontal="center" vertical="center" wrapText="1"/>
    </xf>
    <xf numFmtId="0" fontId="25" fillId="0" borderId="20"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20" xfId="3" applyFont="1" applyBorder="1" applyAlignment="1">
      <alignment horizontal="left" shrinkToFit="1"/>
    </xf>
    <xf numFmtId="0" fontId="25" fillId="0" borderId="6" xfId="3" applyFont="1" applyBorder="1" applyAlignment="1">
      <alignment horizontal="left" vertical="center" wrapText="1"/>
    </xf>
    <xf numFmtId="179" fontId="25" fillId="0" borderId="2" xfId="3" applyNumberFormat="1" applyFont="1" applyBorder="1" applyAlignment="1">
      <alignment horizontal="right" vertical="center" wrapText="1"/>
    </xf>
    <xf numFmtId="179" fontId="25" fillId="0" borderId="0" xfId="3" applyNumberFormat="1" applyFont="1" applyAlignment="1">
      <alignment horizontal="right" vertical="center" wrapText="1"/>
    </xf>
    <xf numFmtId="179" fontId="9" fillId="0" borderId="16" xfId="3" applyNumberFormat="1" applyFont="1" applyFill="1" applyBorder="1" applyAlignment="1">
      <alignment horizontal="right" vertical="center" wrapText="1"/>
    </xf>
    <xf numFmtId="179" fontId="9" fillId="0" borderId="9" xfId="3" applyNumberFormat="1" applyFont="1" applyFill="1" applyBorder="1" applyAlignment="1">
      <alignment horizontal="right" vertical="center" wrapText="1"/>
    </xf>
    <xf numFmtId="0" fontId="39" fillId="0" borderId="0" xfId="5" applyFont="1" applyAlignment="1">
      <alignment vertical="center" shrinkToFit="1"/>
    </xf>
    <xf numFmtId="0" fontId="32" fillId="0" borderId="0" xfId="5" applyFont="1" applyAlignment="1">
      <alignment horizontal="left" vertical="center"/>
    </xf>
    <xf numFmtId="0" fontId="39" fillId="0" borderId="0" xfId="5" applyFont="1" applyAlignment="1">
      <alignment horizontal="left" vertical="center"/>
    </xf>
    <xf numFmtId="0" fontId="1" fillId="0" borderId="0" xfId="5" applyAlignment="1">
      <alignment horizontal="left" vertical="center"/>
    </xf>
    <xf numFmtId="0" fontId="1" fillId="0" borderId="1" xfId="5" applyBorder="1" applyAlignment="1">
      <alignment horizontal="center" vertical="center"/>
    </xf>
    <xf numFmtId="0" fontId="1" fillId="0" borderId="7" xfId="5" applyBorder="1" applyAlignment="1">
      <alignment vertical="center" textRotation="255" shrinkToFit="1"/>
    </xf>
    <xf numFmtId="0" fontId="1" fillId="0" borderId="6" xfId="5" applyBorder="1" applyAlignment="1">
      <alignment vertical="center" textRotation="255" shrinkToFit="1"/>
    </xf>
    <xf numFmtId="0" fontId="1" fillId="0" borderId="15" xfId="5" applyBorder="1" applyAlignment="1">
      <alignment vertical="center" textRotation="255" shrinkToFit="1"/>
    </xf>
    <xf numFmtId="0" fontId="1" fillId="2" borderId="69" xfId="5" applyFill="1" applyBorder="1" applyAlignment="1">
      <alignment horizontal="left" vertical="center" shrinkToFit="1"/>
    </xf>
    <xf numFmtId="0" fontId="1" fillId="2" borderId="51" xfId="5" applyFill="1" applyBorder="1" applyAlignment="1">
      <alignment horizontal="left" vertical="center" shrinkToFit="1"/>
    </xf>
    <xf numFmtId="0" fontId="1" fillId="2" borderId="18" xfId="5" applyFill="1" applyBorder="1" applyAlignment="1">
      <alignment horizontal="left" vertical="center" shrinkToFit="1"/>
    </xf>
    <xf numFmtId="0" fontId="1" fillId="2" borderId="45" xfId="5" applyFill="1" applyBorder="1" applyAlignment="1">
      <alignment horizontal="left" vertical="center" shrinkToFit="1"/>
    </xf>
    <xf numFmtId="0" fontId="1" fillId="2" borderId="71" xfId="5" applyFill="1" applyBorder="1" applyAlignment="1">
      <alignment horizontal="left" vertical="center" shrinkToFit="1"/>
    </xf>
    <xf numFmtId="0" fontId="1" fillId="2" borderId="70" xfId="5" applyFill="1" applyBorder="1" applyAlignment="1">
      <alignment horizontal="left" vertical="center" shrinkToFit="1"/>
    </xf>
    <xf numFmtId="0" fontId="37" fillId="2" borderId="10" xfId="5" applyFont="1" applyFill="1" applyBorder="1" applyAlignment="1">
      <alignment horizontal="left" vertical="center" shrinkToFit="1"/>
    </xf>
    <xf numFmtId="0" fontId="37" fillId="2" borderId="19" xfId="5" applyFont="1" applyFill="1" applyBorder="1" applyAlignment="1">
      <alignment horizontal="left" vertical="center" shrinkToFit="1"/>
    </xf>
    <xf numFmtId="0" fontId="1" fillId="2" borderId="71" xfId="5" applyFill="1" applyBorder="1" applyAlignment="1">
      <alignment horizontal="left" vertical="center" wrapText="1" shrinkToFit="1"/>
    </xf>
    <xf numFmtId="0" fontId="1" fillId="2" borderId="70" xfId="5" applyFill="1" applyBorder="1" applyAlignment="1">
      <alignment horizontal="left" vertical="center" wrapText="1" shrinkToFit="1"/>
    </xf>
    <xf numFmtId="0" fontId="1" fillId="0" borderId="16" xfId="5" applyBorder="1" applyAlignment="1">
      <alignment vertical="center" shrinkToFit="1"/>
    </xf>
    <xf numFmtId="0" fontId="1" fillId="0" borderId="11" xfId="5" applyBorder="1" applyAlignment="1">
      <alignment vertical="center" shrinkToFit="1"/>
    </xf>
    <xf numFmtId="0" fontId="1" fillId="2" borderId="16" xfId="5" applyFill="1" applyBorder="1" applyAlignment="1">
      <alignment horizontal="left" vertical="center" shrinkToFit="1"/>
    </xf>
    <xf numFmtId="0" fontId="1" fillId="2" borderId="11" xfId="5" applyFill="1" applyBorder="1" applyAlignment="1">
      <alignment horizontal="left" vertical="center" shrinkToFit="1"/>
    </xf>
    <xf numFmtId="0" fontId="34" fillId="0" borderId="69" xfId="5" applyFont="1" applyBorder="1" applyAlignment="1">
      <alignment vertical="center" shrinkToFit="1"/>
    </xf>
    <xf numFmtId="0" fontId="1" fillId="0" borderId="51" xfId="5" applyBorder="1" applyAlignment="1">
      <alignment vertical="center" shrinkToFit="1"/>
    </xf>
    <xf numFmtId="0" fontId="35" fillId="2" borderId="69" xfId="5" applyFont="1" applyFill="1" applyBorder="1" applyAlignment="1">
      <alignment horizontal="left" vertical="center" shrinkToFit="1"/>
    </xf>
    <xf numFmtId="0" fontId="35" fillId="2" borderId="51" xfId="5" applyFont="1" applyFill="1" applyBorder="1" applyAlignment="1">
      <alignment horizontal="left" vertical="center" shrinkToFit="1"/>
    </xf>
    <xf numFmtId="0" fontId="1" fillId="0" borderId="71" xfId="5" applyBorder="1" applyAlignment="1">
      <alignment vertical="center" shrinkToFit="1"/>
    </xf>
    <xf numFmtId="0" fontId="1" fillId="0" borderId="70" xfId="5" applyBorder="1" applyAlignment="1">
      <alignment vertical="center" shrinkToFit="1"/>
    </xf>
    <xf numFmtId="0" fontId="1" fillId="0" borderId="7" xfId="5" applyBorder="1" applyAlignment="1">
      <alignment horizontal="center" vertical="center"/>
    </xf>
    <xf numFmtId="0" fontId="1" fillId="0" borderId="15" xfId="5" applyBorder="1" applyAlignment="1">
      <alignment horizontal="center" vertical="center"/>
    </xf>
    <xf numFmtId="0" fontId="1" fillId="0" borderId="10" xfId="5" applyBorder="1" applyAlignment="1">
      <alignment vertical="center" shrinkToFit="1"/>
    </xf>
    <xf numFmtId="0" fontId="1" fillId="0" borderId="19" xfId="5" applyBorder="1" applyAlignment="1">
      <alignment vertical="center" shrinkToFit="1"/>
    </xf>
    <xf numFmtId="0" fontId="33" fillId="0" borderId="0" xfId="5" applyFont="1" applyAlignment="1">
      <alignment horizontal="center" vertical="center"/>
    </xf>
    <xf numFmtId="0" fontId="1" fillId="0" borderId="16" xfId="5" applyBorder="1" applyAlignment="1">
      <alignment horizontal="center" vertical="center"/>
    </xf>
    <xf numFmtId="0" fontId="1" fillId="0" borderId="11" xfId="5" applyBorder="1" applyAlignment="1">
      <alignment horizontal="center" vertical="center"/>
    </xf>
    <xf numFmtId="0" fontId="40" fillId="0" borderId="0" xfId="5" applyFont="1" applyAlignment="1">
      <alignment horizontal="center" vertical="center"/>
    </xf>
    <xf numFmtId="0" fontId="43" fillId="0" borderId="0" xfId="5" applyFont="1" applyAlignment="1">
      <alignment horizontal="center" vertical="center"/>
    </xf>
    <xf numFmtId="181" fontId="25" fillId="0" borderId="0" xfId="3" applyNumberFormat="1" applyFont="1" applyFill="1" applyAlignment="1">
      <alignment horizontal="left" vertical="center"/>
    </xf>
    <xf numFmtId="0" fontId="25" fillId="0" borderId="0" xfId="3" applyFont="1" applyAlignment="1">
      <alignment horizontal="center" vertical="center"/>
    </xf>
    <xf numFmtId="0" fontId="25" fillId="0" borderId="0" xfId="3" applyFont="1" applyAlignment="1">
      <alignment horizontal="center" vertical="center" wrapText="1"/>
    </xf>
    <xf numFmtId="0" fontId="25" fillId="0" borderId="0" xfId="3" applyFont="1" applyAlignment="1">
      <alignment vertical="center" wrapText="1"/>
    </xf>
    <xf numFmtId="0" fontId="25" fillId="0" borderId="0" xfId="3" applyFont="1" applyAlignment="1">
      <alignment horizontal="left" vertical="center" shrinkToFit="1"/>
    </xf>
  </cellXfs>
  <cellStyles count="6">
    <cellStyle name="桁区切り" xfId="1" builtinId="6"/>
    <cellStyle name="標準" xfId="0" builtinId="0"/>
    <cellStyle name="標準 2" xfId="3"/>
    <cellStyle name="標準 3" xfId="4"/>
    <cellStyle name="標準 4" xfId="5"/>
    <cellStyle name="標準_20年度病院内保育所決算書抄本"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168088</xdr:colOff>
      <xdr:row>13</xdr:row>
      <xdr:rowOff>156886</xdr:rowOff>
    </xdr:from>
    <xdr:to>
      <xdr:col>20</xdr:col>
      <xdr:colOff>295835</xdr:colOff>
      <xdr:row>21</xdr:row>
      <xdr:rowOff>143435</xdr:rowOff>
    </xdr:to>
    <xdr:grpSp>
      <xdr:nvGrpSpPr>
        <xdr:cNvPr id="3" name="グループ化 2">
          <a:extLst>
            <a:ext uri="{FF2B5EF4-FFF2-40B4-BE49-F238E27FC236}">
              <a16:creationId xmlns:a16="http://schemas.microsoft.com/office/drawing/2014/main" id="{5545E650-6690-D25C-328E-528F08677A0F}"/>
            </a:ext>
          </a:extLst>
        </xdr:cNvPr>
        <xdr:cNvGrpSpPr/>
      </xdr:nvGrpSpPr>
      <xdr:grpSpPr>
        <a:xfrm>
          <a:off x="7635688" y="3326806"/>
          <a:ext cx="6660627" cy="1530869"/>
          <a:chOff x="8516469" y="3260915"/>
          <a:chExt cx="7431339" cy="1981118"/>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16469" y="3260915"/>
            <a:ext cx="7431339" cy="1981118"/>
          </a:xfrm>
          <a:prstGeom prst="rect">
            <a:avLst/>
          </a:prstGeom>
          <a:solidFill>
            <a:schemeClr val="bg1"/>
          </a:solidFill>
          <a:ln w="6350"/>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400" b="0">
                <a:latin typeface="ＭＳ Ｐゴシック" panose="020B0600070205080204" pitchFamily="50" charset="-128"/>
                <a:ea typeface="ＭＳ Ｐゴシック" panose="020B0600070205080204" pitchFamily="50" charset="-128"/>
              </a:rPr>
              <a:t>＜入力手順＞</a:t>
            </a:r>
            <a:endParaRPr kumimoji="1" lang="en-US" altLang="ja-JP" sz="1400" b="0">
              <a:latin typeface="ＭＳ Ｐゴシック" panose="020B0600070205080204" pitchFamily="50" charset="-128"/>
              <a:ea typeface="ＭＳ Ｐゴシック" panose="020B0600070205080204" pitchFamily="50" charset="-128"/>
            </a:endParaRPr>
          </a:p>
          <a:p>
            <a:pPr algn="l"/>
            <a:r>
              <a:rPr kumimoji="1" lang="ja-JP" altLang="en-US" sz="1400" b="0" baseline="0">
                <a:latin typeface="ＭＳ Ｐゴシック" panose="020B0600070205080204" pitchFamily="50" charset="-128"/>
                <a:ea typeface="ＭＳ Ｐゴシック" panose="020B0600070205080204" pitchFamily="50" charset="-128"/>
              </a:rPr>
              <a:t>（１）シート　　　　　　　　　</a:t>
            </a:r>
            <a:r>
              <a:rPr kumimoji="1" lang="ja-JP" altLang="en-US" sz="1400" b="0">
                <a:latin typeface="ＭＳ Ｐゴシック" panose="020B0600070205080204" pitchFamily="50" charset="-128"/>
                <a:ea typeface="ＭＳ Ｐゴシック" panose="020B0600070205080204" pitchFamily="50" charset="-128"/>
              </a:rPr>
              <a:t>から入力を始めてください</a:t>
            </a:r>
            <a:endParaRPr kumimoji="1" lang="en-US" altLang="ja-JP" sz="1400" b="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latin typeface="ＭＳ Ｐゴシック" panose="020B0600070205080204" pitchFamily="50" charset="-128"/>
                <a:ea typeface="ＭＳ Ｐゴシック" panose="020B0600070205080204" pitchFamily="50" charset="-128"/>
              </a:rPr>
              <a:t>（２）　　　　　　　　　　　　</a:t>
            </a:r>
            <a:r>
              <a:rPr kumimoji="1" lang="ja-JP" altLang="ja-JP" sz="1100" b="0">
                <a:solidFill>
                  <a:schemeClr val="dk1"/>
                </a:solidFill>
                <a:effectLst/>
                <a:latin typeface="+mn-lt"/>
                <a:ea typeface="+mn-ea"/>
                <a:cs typeface="+mn-cs"/>
              </a:rPr>
              <a:t>の内容に不備がないか確認してください</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mn-lt"/>
                <a:ea typeface="+mn-ea"/>
                <a:cs typeface="+mn-cs"/>
              </a:rPr>
              <a:t>（</a:t>
            </a:r>
            <a:r>
              <a:rPr kumimoji="1" lang="ja-JP" altLang="en-US" sz="1400" b="0">
                <a:solidFill>
                  <a:schemeClr val="dk1"/>
                </a:solidFill>
                <a:effectLst/>
                <a:latin typeface="+mn-lt"/>
                <a:ea typeface="+mn-ea"/>
                <a:cs typeface="+mn-cs"/>
              </a:rPr>
              <a:t>３</a:t>
            </a:r>
            <a:r>
              <a:rPr kumimoji="1" lang="ja-JP" altLang="ja-JP" sz="1400" b="0">
                <a:solidFill>
                  <a:schemeClr val="dk1"/>
                </a:solidFill>
                <a:effectLst/>
                <a:latin typeface="+mn-lt"/>
                <a:ea typeface="+mn-ea"/>
                <a:cs typeface="+mn-cs"/>
              </a:rPr>
              <a:t>）シート　　　　　　　　　　　</a:t>
            </a:r>
            <a:r>
              <a:rPr kumimoji="1" lang="ja-JP" altLang="ja-JP" sz="1100" b="0">
                <a:solidFill>
                  <a:schemeClr val="dk1"/>
                </a:solidFill>
                <a:effectLst/>
                <a:latin typeface="+mn-lt"/>
                <a:ea typeface="+mn-ea"/>
                <a:cs typeface="+mn-cs"/>
              </a:rPr>
              <a:t>の「着手予定期日」と「完了予定期日」を入力してください</a:t>
            </a:r>
            <a:endParaRPr lang="ja-JP" altLang="ja-JP" sz="1400">
              <a:effectLst/>
            </a:endParaRPr>
          </a:p>
          <a:p>
            <a:pPr algn="l"/>
            <a:r>
              <a:rPr kumimoji="1" lang="ja-JP" altLang="ja-JP" sz="1400" b="0">
                <a:solidFill>
                  <a:schemeClr val="dk1"/>
                </a:solidFill>
                <a:effectLst/>
                <a:latin typeface="+mn-lt"/>
                <a:ea typeface="+mn-ea"/>
                <a:cs typeface="+mn-cs"/>
              </a:rPr>
              <a:t>（４）シート　　　　　　　　　　　　</a:t>
            </a:r>
            <a:r>
              <a:rPr lang="ja-JP" altLang="en-US" sz="1400">
                <a:effectLst/>
              </a:rPr>
              <a:t>　　　　　　                     　　　　　を入力してください</a:t>
            </a: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582874" y="3754385"/>
            <a:ext cx="960382" cy="183384"/>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様式６</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計画書</a:t>
            </a:r>
            <a:r>
              <a:rPr kumimoji="1" lang="en-US" altLang="ja-JP" sz="1100" b="0">
                <a:solidFill>
                  <a:sysClr val="windowText" lastClr="000000"/>
                </a:solidFill>
                <a:latin typeface="ＭＳ Ｐゴシック" panose="020B0600070205080204" pitchFamily="50" charset="-128"/>
                <a:ea typeface="+mn-ea"/>
              </a:rPr>
              <a:t>)</a:t>
            </a: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9520471" y="4306899"/>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第２号</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事業計画書</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9080541" y="4055027"/>
            <a:ext cx="1242511" cy="18338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1100" b="0">
                <a:solidFill>
                  <a:sysClr val="windowText" lastClr="000000"/>
                </a:solidFill>
                <a:latin typeface="ＭＳ Ｐゴシック" panose="020B0600070205080204" pitchFamily="50" charset="-128"/>
                <a:ea typeface="+mn-ea"/>
              </a:rPr>
              <a:t>第３号</a:t>
            </a:r>
            <a:r>
              <a:rPr kumimoji="1" lang="en-US" altLang="ja-JP" sz="1100" b="0">
                <a:solidFill>
                  <a:sysClr val="windowText" lastClr="000000"/>
                </a:solidFill>
                <a:latin typeface="ＭＳ Ｐゴシック" panose="020B0600070205080204" pitchFamily="50" charset="-128"/>
                <a:ea typeface="+mn-ea"/>
              </a:rPr>
              <a:t>(</a:t>
            </a:r>
            <a:r>
              <a:rPr kumimoji="1" lang="ja-JP" altLang="en-US" sz="1100" b="0">
                <a:solidFill>
                  <a:sysClr val="windowText" lastClr="000000"/>
                </a:solidFill>
                <a:latin typeface="ＭＳ Ｐゴシック" panose="020B0600070205080204" pitchFamily="50" charset="-128"/>
                <a:ea typeface="+mn-ea"/>
              </a:rPr>
              <a:t>収支予算書</a:t>
            </a:r>
            <a:r>
              <a:rPr kumimoji="1" lang="en-US" altLang="ja-JP" sz="1100" b="0">
                <a:solidFill>
                  <a:sysClr val="windowText" lastClr="000000"/>
                </a:solidFill>
                <a:latin typeface="ＭＳ Ｐゴシック" panose="020B0600070205080204" pitchFamily="50" charset="-128"/>
                <a:ea typeface="+mn-ea"/>
              </a:rPr>
              <a:t>)</a:t>
            </a:r>
          </a:p>
        </xdr:txBody>
      </xdr:sp>
    </xdr:grpSp>
    <xdr:clientData/>
  </xdr:twoCellAnchor>
  <xdr:twoCellAnchor>
    <xdr:from>
      <xdr:col>10</xdr:col>
      <xdr:colOff>100855</xdr:colOff>
      <xdr:row>0</xdr:row>
      <xdr:rowOff>33617</xdr:rowOff>
    </xdr:from>
    <xdr:to>
      <xdr:col>13</xdr:col>
      <xdr:colOff>384595</xdr:colOff>
      <xdr:row>2</xdr:row>
      <xdr:rowOff>31698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568455" y="33617"/>
          <a:ext cx="2214140" cy="414641"/>
          <a:chOff x="10172700" y="213591"/>
          <a:chExt cx="2446476" cy="401493"/>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oneCellAnchor>
    <xdr:from>
      <xdr:col>11</xdr:col>
      <xdr:colOff>567017</xdr:colOff>
      <xdr:row>19</xdr:row>
      <xdr:rowOff>202959</xdr:rowOff>
    </xdr:from>
    <xdr:ext cx="1906538" cy="183384"/>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8644217" y="4389477"/>
          <a:ext cx="1906538" cy="183384"/>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chemeClr val="bg1"/>
              </a:solidFill>
              <a:latin typeface="ＭＳ Ｐゴシック" panose="020B0600070205080204" pitchFamily="50" charset="-128"/>
              <a:ea typeface="+mn-ea"/>
            </a:rPr>
            <a:t>債権者登録（銀行口座）確認票</a:t>
          </a:r>
          <a:endParaRPr kumimoji="1" lang="en-US" altLang="ja-JP" sz="1100" b="0">
            <a:solidFill>
              <a:schemeClr val="bg1"/>
            </a:solidFill>
            <a:latin typeface="ＭＳ Ｐゴシック" panose="020B0600070205080204" pitchFamily="50" charset="-128"/>
            <a:ea typeface="+mn-ea"/>
          </a:endParaRPr>
        </a:p>
      </xdr:txBody>
    </xdr:sp>
    <xdr:clientData/>
  </xdr:oneCellAnchor>
  <xdr:oneCellAnchor>
    <xdr:from>
      <xdr:col>14</xdr:col>
      <xdr:colOff>596896</xdr:colOff>
      <xdr:row>19</xdr:row>
      <xdr:rowOff>202959</xdr:rowOff>
    </xdr:from>
    <xdr:ext cx="1328496" cy="183384"/>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0753908" y="4389477"/>
          <a:ext cx="1328496" cy="183384"/>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chemeClr val="bg1"/>
              </a:solidFill>
              <a:latin typeface="ＭＳ Ｐゴシック" panose="020B0600070205080204" pitchFamily="50" charset="-128"/>
              <a:ea typeface="+mn-ea"/>
            </a:rPr>
            <a:t>委任状（必要な場合）</a:t>
          </a:r>
          <a:endParaRPr kumimoji="1" lang="en-US" altLang="ja-JP" sz="1100" b="0">
            <a:solidFill>
              <a:schemeClr val="bg1"/>
            </a:solidFill>
            <a:latin typeface="ＭＳ Ｐゴシック" panose="020B0600070205080204" pitchFamily="50" charset="-128"/>
            <a:ea typeface="+mn-ea"/>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5</xdr:col>
      <xdr:colOff>7620</xdr:colOff>
      <xdr:row>11</xdr:row>
      <xdr:rowOff>78105</xdr:rowOff>
    </xdr:from>
    <xdr:to>
      <xdr:col>11</xdr:col>
      <xdr:colOff>198721</xdr:colOff>
      <xdr:row>33</xdr:row>
      <xdr:rowOff>80816</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5410200" y="2767965"/>
          <a:ext cx="3894421" cy="4849031"/>
          <a:chOff x="10115550" y="571500"/>
          <a:chExt cx="4305901" cy="5772956"/>
        </a:xfrm>
      </xdr:grpSpPr>
      <xdr:pic>
        <xdr:nvPicPr>
          <xdr:cNvPr id="11" name="図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15550" y="571500"/>
            <a:ext cx="4305901" cy="5772956"/>
          </a:xfrm>
          <a:prstGeom prst="rect">
            <a:avLst/>
          </a:prstGeom>
        </xdr:spPr>
      </xdr:pic>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11823506" y="657225"/>
            <a:ext cx="889988" cy="27571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内示通知書</a:t>
            </a:r>
          </a:p>
        </xdr:txBody>
      </xdr:sp>
      <xdr:sp macro="" textlink="">
        <xdr:nvSpPr>
          <xdr:cNvPr id="13" name="四角形: 角を丸くする 12">
            <a:extLst>
              <a:ext uri="{FF2B5EF4-FFF2-40B4-BE49-F238E27FC236}">
                <a16:creationId xmlns:a16="http://schemas.microsoft.com/office/drawing/2014/main" id="{00000000-0008-0000-0700-00000D000000}"/>
              </a:ext>
            </a:extLst>
          </xdr:cNvPr>
          <xdr:cNvSpPr/>
        </xdr:nvSpPr>
        <xdr:spPr>
          <a:xfrm>
            <a:off x="12934950" y="2771775"/>
            <a:ext cx="987609" cy="144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12944475" y="2905125"/>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↑提出締切日</a:t>
            </a:r>
            <a:endParaRPr kumimoji="1" lang="en-US" altLang="ja-JP" sz="1100" b="1">
              <a:solidFill>
                <a:srgbClr val="FF0000"/>
              </a:solidFill>
            </a:endParaRPr>
          </a:p>
          <a:p>
            <a:r>
              <a:rPr kumimoji="1" lang="ja-JP" altLang="en-US" sz="1100" b="1" baseline="0">
                <a:solidFill>
                  <a:srgbClr val="FF0000"/>
                </a:solidFill>
              </a:rPr>
              <a:t>＝</a:t>
            </a:r>
            <a:r>
              <a:rPr kumimoji="1" lang="ja-JP" altLang="en-US" sz="1100" b="1">
                <a:solidFill>
                  <a:srgbClr val="FF0000"/>
                </a:solidFill>
              </a:rPr>
              <a:t>交付申請日</a:t>
            </a:r>
          </a:p>
        </xdr:txBody>
      </xdr:sp>
    </xdr:grpSp>
    <xdr:clientData/>
  </xdr:twoCellAnchor>
  <xdr:twoCellAnchor>
    <xdr:from>
      <xdr:col>5</xdr:col>
      <xdr:colOff>0</xdr:colOff>
      <xdr:row>0</xdr:row>
      <xdr:rowOff>0</xdr:rowOff>
    </xdr:from>
    <xdr:to>
      <xdr:col>12</xdr:col>
      <xdr:colOff>480060</xdr:colOff>
      <xdr:row>3</xdr:row>
      <xdr:rowOff>182880</xdr:rowOff>
    </xdr:to>
    <xdr:sp macro="" textlink="">
      <xdr:nvSpPr>
        <xdr:cNvPr id="15" name="角丸四角形 14"/>
        <xdr:cNvSpPr/>
      </xdr:nvSpPr>
      <xdr:spPr>
        <a:xfrm>
          <a:off x="5402580" y="0"/>
          <a:ext cx="4800600" cy="982980"/>
        </a:xfrm>
        <a:prstGeom prst="roundRect">
          <a:avLst/>
        </a:prstGeom>
        <a:solidFill>
          <a:schemeClr val="bg1">
            <a:lumMod val="9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要注意！！　</a:t>
          </a:r>
          <a:r>
            <a:rPr kumimoji="1" lang="ja-JP" altLang="en-US" sz="1100" b="1">
              <a:solidFill>
                <a:srgbClr val="FF0000"/>
              </a:solidFill>
            </a:rPr>
            <a:t>　</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400" b="1">
              <a:solidFill>
                <a:srgbClr val="FF0000"/>
              </a:solidFill>
            </a:rPr>
            <a:t>第</a:t>
          </a:r>
          <a:r>
            <a:rPr kumimoji="1" lang="en-US" altLang="ja-JP" sz="1400" b="1">
              <a:solidFill>
                <a:srgbClr val="FF0000"/>
              </a:solidFill>
            </a:rPr>
            <a:t>1</a:t>
          </a:r>
          <a:r>
            <a:rPr kumimoji="1" lang="ja-JP" altLang="en-US" sz="1400" b="1">
              <a:solidFill>
                <a:srgbClr val="FF0000"/>
              </a:solidFill>
            </a:rPr>
            <a:t>号様式（交付申請書）は、</a:t>
          </a:r>
          <a:r>
            <a:rPr kumimoji="1" lang="ja-JP" altLang="en-US" sz="1400" b="1" u="sng">
              <a:solidFill>
                <a:srgbClr val="FF0000"/>
              </a:solidFill>
            </a:rPr>
            <a:t>内示後</a:t>
          </a:r>
          <a:r>
            <a:rPr kumimoji="1" lang="ja-JP" altLang="en-US" sz="1400" b="1">
              <a:solidFill>
                <a:srgbClr val="FF0000"/>
              </a:solidFill>
            </a:rPr>
            <a:t>の提出になります！！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100854</xdr:colOff>
      <xdr:row>0</xdr:row>
      <xdr:rowOff>67236</xdr:rowOff>
    </xdr:from>
    <xdr:to>
      <xdr:col>12</xdr:col>
      <xdr:colOff>496654</xdr:colOff>
      <xdr:row>2</xdr:row>
      <xdr:rowOff>65317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9379325" y="67236"/>
          <a:ext cx="2224600" cy="410457"/>
          <a:chOff x="10172700" y="213591"/>
          <a:chExt cx="2446476" cy="401493"/>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95250</xdr:colOff>
      <xdr:row>0</xdr:row>
      <xdr:rowOff>104775</xdr:rowOff>
    </xdr:from>
    <xdr:to>
      <xdr:col>28</xdr:col>
      <xdr:colOff>484326</xdr:colOff>
      <xdr:row>2</xdr:row>
      <xdr:rowOff>96693</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15635186" y="104775"/>
          <a:ext cx="2237331" cy="405344"/>
          <a:chOff x="10172700" y="213591"/>
          <a:chExt cx="2446476" cy="401493"/>
        </a:xfrm>
      </xdr:grpSpPr>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8</xdr:row>
      <xdr:rowOff>114300</xdr:rowOff>
    </xdr:from>
    <xdr:to>
      <xdr:col>1</xdr:col>
      <xdr:colOff>161925</xdr:colOff>
      <xdr:row>9</xdr:row>
      <xdr:rowOff>142875</xdr:rowOff>
    </xdr:to>
    <xdr:sp macro="" textlink="">
      <xdr:nvSpPr>
        <xdr:cNvPr id="1656" name="AutoShape 1">
          <a:extLst>
            <a:ext uri="{FF2B5EF4-FFF2-40B4-BE49-F238E27FC236}">
              <a16:creationId xmlns:a16="http://schemas.microsoft.com/office/drawing/2014/main" id="{00000000-0008-0000-0300-000078060000}"/>
            </a:ext>
          </a:extLst>
        </xdr:cNvPr>
        <xdr:cNvSpPr>
          <a:spLocks/>
        </xdr:cNvSpPr>
      </xdr:nvSpPr>
      <xdr:spPr bwMode="auto">
        <a:xfrm>
          <a:off x="285750" y="1838325"/>
          <a:ext cx="76200" cy="266700"/>
        </a:xfrm>
        <a:prstGeom prst="leftBracket">
          <a:avLst>
            <a:gd name="adj" fmla="val 2916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7</xdr:row>
      <xdr:rowOff>95250</xdr:rowOff>
    </xdr:from>
    <xdr:to>
      <xdr:col>17</xdr:col>
      <xdr:colOff>171450</xdr:colOff>
      <xdr:row>12</xdr:row>
      <xdr:rowOff>161925</xdr:rowOff>
    </xdr:to>
    <xdr:sp macro="" textlink="">
      <xdr:nvSpPr>
        <xdr:cNvPr id="1657" name="AutoShape 2">
          <a:extLst>
            <a:ext uri="{FF2B5EF4-FFF2-40B4-BE49-F238E27FC236}">
              <a16:creationId xmlns:a16="http://schemas.microsoft.com/office/drawing/2014/main" id="{00000000-0008-0000-0300-000079060000}"/>
            </a:ext>
          </a:extLst>
        </xdr:cNvPr>
        <xdr:cNvSpPr>
          <a:spLocks/>
        </xdr:cNvSpPr>
      </xdr:nvSpPr>
      <xdr:spPr bwMode="auto">
        <a:xfrm>
          <a:off x="3705225" y="1581150"/>
          <a:ext cx="95250" cy="1257300"/>
        </a:xfrm>
        <a:prstGeom prst="leftBracket">
          <a:avLst>
            <a:gd name="adj" fmla="val 110000"/>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85725</xdr:colOff>
      <xdr:row>8</xdr:row>
      <xdr:rowOff>104775</xdr:rowOff>
    </xdr:from>
    <xdr:to>
      <xdr:col>18</xdr:col>
      <xdr:colOff>171450</xdr:colOff>
      <xdr:row>10</xdr:row>
      <xdr:rowOff>133350</xdr:rowOff>
    </xdr:to>
    <xdr:sp macro="" textlink="">
      <xdr:nvSpPr>
        <xdr:cNvPr id="1658" name="AutoShape 3">
          <a:extLst>
            <a:ext uri="{FF2B5EF4-FFF2-40B4-BE49-F238E27FC236}">
              <a16:creationId xmlns:a16="http://schemas.microsoft.com/office/drawing/2014/main" id="{00000000-0008-0000-0300-00007A060000}"/>
            </a:ext>
          </a:extLst>
        </xdr:cNvPr>
        <xdr:cNvSpPr>
          <a:spLocks/>
        </xdr:cNvSpPr>
      </xdr:nvSpPr>
      <xdr:spPr bwMode="auto">
        <a:xfrm>
          <a:off x="3952875" y="1828800"/>
          <a:ext cx="85725" cy="504825"/>
        </a:xfrm>
        <a:prstGeom prst="leftBracket">
          <a:avLst>
            <a:gd name="adj" fmla="val 49074"/>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95250</xdr:colOff>
      <xdr:row>14</xdr:row>
      <xdr:rowOff>114300</xdr:rowOff>
    </xdr:from>
    <xdr:to>
      <xdr:col>17</xdr:col>
      <xdr:colOff>171450</xdr:colOff>
      <xdr:row>16</xdr:row>
      <xdr:rowOff>123825</xdr:rowOff>
    </xdr:to>
    <xdr:sp macro="" textlink="">
      <xdr:nvSpPr>
        <xdr:cNvPr id="1659" name="AutoShape 4">
          <a:extLst>
            <a:ext uri="{FF2B5EF4-FFF2-40B4-BE49-F238E27FC236}">
              <a16:creationId xmlns:a16="http://schemas.microsoft.com/office/drawing/2014/main" id="{00000000-0008-0000-0300-00007B060000}"/>
            </a:ext>
          </a:extLst>
        </xdr:cNvPr>
        <xdr:cNvSpPr>
          <a:spLocks/>
        </xdr:cNvSpPr>
      </xdr:nvSpPr>
      <xdr:spPr bwMode="auto">
        <a:xfrm>
          <a:off x="3724275" y="3267075"/>
          <a:ext cx="76200" cy="485775"/>
        </a:xfrm>
        <a:prstGeom prst="leftBracket">
          <a:avLst>
            <a:gd name="adj" fmla="val 53125"/>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95250</xdr:colOff>
      <xdr:row>18</xdr:row>
      <xdr:rowOff>114300</xdr:rowOff>
    </xdr:from>
    <xdr:to>
      <xdr:col>17</xdr:col>
      <xdr:colOff>180975</xdr:colOff>
      <xdr:row>28</xdr:row>
      <xdr:rowOff>123825</xdr:rowOff>
    </xdr:to>
    <xdr:sp macro="" textlink="">
      <xdr:nvSpPr>
        <xdr:cNvPr id="1660" name="AutoShape 5">
          <a:extLst>
            <a:ext uri="{FF2B5EF4-FFF2-40B4-BE49-F238E27FC236}">
              <a16:creationId xmlns:a16="http://schemas.microsoft.com/office/drawing/2014/main" id="{00000000-0008-0000-0300-00007C060000}"/>
            </a:ext>
          </a:extLst>
        </xdr:cNvPr>
        <xdr:cNvSpPr>
          <a:spLocks/>
        </xdr:cNvSpPr>
      </xdr:nvSpPr>
      <xdr:spPr bwMode="auto">
        <a:xfrm>
          <a:off x="3724275" y="4219575"/>
          <a:ext cx="85725" cy="2390775"/>
        </a:xfrm>
        <a:prstGeom prst="leftBracket">
          <a:avLst>
            <a:gd name="adj" fmla="val 7772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95250</xdr:colOff>
      <xdr:row>0</xdr:row>
      <xdr:rowOff>95250</xdr:rowOff>
    </xdr:from>
    <xdr:to>
      <xdr:col>45</xdr:col>
      <xdr:colOff>141426</xdr:colOff>
      <xdr:row>1</xdr:row>
      <xdr:rowOff>306243</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374130" y="95250"/>
          <a:ext cx="2240736" cy="401493"/>
          <a:chOff x="10172700" y="213591"/>
          <a:chExt cx="2446476" cy="401493"/>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219076</xdr:colOff>
      <xdr:row>0</xdr:row>
      <xdr:rowOff>271887</xdr:rowOff>
    </xdr:from>
    <xdr:to>
      <xdr:col>26</xdr:col>
      <xdr:colOff>406601</xdr:colOff>
      <xdr:row>2</xdr:row>
      <xdr:rowOff>156735</xdr:rowOff>
    </xdr:to>
    <xdr:grpSp>
      <xdr:nvGrpSpPr>
        <xdr:cNvPr id="9227" name="グループ化 1">
          <a:extLst>
            <a:ext uri="{FF2B5EF4-FFF2-40B4-BE49-F238E27FC236}">
              <a16:creationId xmlns:a16="http://schemas.microsoft.com/office/drawing/2014/main" id="{00000000-0008-0000-0400-00000B240000}"/>
            </a:ext>
          </a:extLst>
        </xdr:cNvPr>
        <xdr:cNvGrpSpPr>
          <a:grpSpLocks/>
        </xdr:cNvGrpSpPr>
      </xdr:nvGrpSpPr>
      <xdr:grpSpPr bwMode="auto">
        <a:xfrm>
          <a:off x="16071397" y="271887"/>
          <a:ext cx="3861454" cy="537991"/>
          <a:chOff x="10172701" y="279209"/>
          <a:chExt cx="2533215" cy="230131"/>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172701" y="279209"/>
            <a:ext cx="2533215" cy="230131"/>
          </a:xfrm>
          <a:prstGeom prst="rect">
            <a:avLst/>
          </a:prstGeom>
          <a:ln w="635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20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018627" y="339852"/>
            <a:ext cx="365184" cy="132236"/>
          </a:xfrm>
          <a:prstGeom prst="rect">
            <a:avLst/>
          </a:prstGeom>
          <a:solidFill>
            <a:schemeClr val="accent5">
              <a:lumMod val="20000"/>
              <a:lumOff val="80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lang="ja-JP" alt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76200</xdr:colOff>
      <xdr:row>0</xdr:row>
      <xdr:rowOff>85725</xdr:rowOff>
    </xdr:from>
    <xdr:to>
      <xdr:col>10</xdr:col>
      <xdr:colOff>465276</xdr:colOff>
      <xdr:row>1</xdr:row>
      <xdr:rowOff>230043</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8359140" y="85725"/>
          <a:ext cx="2240736" cy="395778"/>
          <a:chOff x="10172700" y="213591"/>
          <a:chExt cx="2446476" cy="401493"/>
        </a:xfrm>
      </xdr:grpSpPr>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xdr:colOff>
      <xdr:row>0</xdr:row>
      <xdr:rowOff>85725</xdr:rowOff>
    </xdr:from>
    <xdr:to>
      <xdr:col>10</xdr:col>
      <xdr:colOff>465276</xdr:colOff>
      <xdr:row>1</xdr:row>
      <xdr:rowOff>201468</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8397240" y="85725"/>
          <a:ext cx="2240736" cy="397683"/>
          <a:chOff x="10172700" y="213591"/>
          <a:chExt cx="2446476" cy="401493"/>
        </a:xfrm>
      </xdr:grpSpPr>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11001375" y="303984"/>
            <a:ext cx="319438" cy="199866"/>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85725</xdr:colOff>
      <xdr:row>0</xdr:row>
      <xdr:rowOff>104775</xdr:rowOff>
    </xdr:from>
    <xdr:to>
      <xdr:col>9</xdr:col>
      <xdr:colOff>474801</xdr:colOff>
      <xdr:row>0</xdr:row>
      <xdr:rowOff>506268</xdr:rowOff>
    </xdr:to>
    <xdr:grpSp>
      <xdr:nvGrpSpPr>
        <xdr:cNvPr id="5" name="グループ化 4">
          <a:extLst>
            <a:ext uri="{FF2B5EF4-FFF2-40B4-BE49-F238E27FC236}">
              <a16:creationId xmlns:a16="http://schemas.microsoft.com/office/drawing/2014/main" id="{00000000-0008-0000-0900-000005000000}"/>
            </a:ext>
          </a:extLst>
        </xdr:cNvPr>
        <xdr:cNvGrpSpPr/>
      </xdr:nvGrpSpPr>
      <xdr:grpSpPr>
        <a:xfrm>
          <a:off x="6158865" y="104775"/>
          <a:ext cx="2240736" cy="401493"/>
          <a:chOff x="10172700" y="213591"/>
          <a:chExt cx="2446476" cy="401493"/>
        </a:xfrm>
      </xdr:grpSpPr>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oneCellAnchor>
    <xdr:from>
      <xdr:col>4</xdr:col>
      <xdr:colOff>161925</xdr:colOff>
      <xdr:row>8</xdr:row>
      <xdr:rowOff>171450</xdr:rowOff>
    </xdr:from>
    <xdr:ext cx="3145193" cy="76826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924675" y="2209800"/>
          <a:ext cx="3145193"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non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mn-ea"/>
            </a:rPr>
            <a:t>口座名義人が債権機関名、代表者名＝申請者名</a:t>
          </a:r>
        </a:p>
        <a:p>
          <a:pPr algn="l"/>
          <a:r>
            <a:rPr kumimoji="1" lang="ja-JP" altLang="en-US" sz="1100" b="1">
              <a:solidFill>
                <a:srgbClr val="FF0000"/>
              </a:solidFill>
              <a:latin typeface="ＭＳ Ｐゴシック" panose="020B0600070205080204" pitchFamily="50" charset="-128"/>
              <a:ea typeface="+mn-ea"/>
            </a:rPr>
            <a:t>と一致しない場合は、委任状の提出が必要です</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押印の上、原本を郵送してください</a:t>
          </a:r>
        </a:p>
      </xdr:txBody>
    </xdr:sp>
    <xdr:clientData/>
  </xdr:oneCellAnchor>
  <xdr:twoCellAnchor>
    <xdr:from>
      <xdr:col>4</xdr:col>
      <xdr:colOff>85725</xdr:colOff>
      <xdr:row>0</xdr:row>
      <xdr:rowOff>95250</xdr:rowOff>
    </xdr:from>
    <xdr:to>
      <xdr:col>7</xdr:col>
      <xdr:colOff>389076</xdr:colOff>
      <xdr:row>1</xdr:row>
      <xdr:rowOff>191943</xdr:rowOff>
    </xdr:to>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6166485" y="95250"/>
          <a:ext cx="2231211" cy="401493"/>
          <a:chOff x="10172700" y="213591"/>
          <a:chExt cx="2446476" cy="401493"/>
        </a:xfrm>
      </xdr:grpSpPr>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10172700" y="213591"/>
            <a:ext cx="2446476" cy="401493"/>
          </a:xfrm>
          <a:prstGeom prst="rect">
            <a:avLst/>
          </a:prstGeom>
          <a:ln w="12700">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108000" tIns="108000" rIns="108000" bIns="108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水色のセル　　　のみ入力してください</a:t>
            </a:r>
          </a:p>
        </xdr:txBody>
      </xdr:sp>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11001375" y="323849"/>
            <a:ext cx="180000" cy="180000"/>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O59"/>
  <sheetViews>
    <sheetView view="pageBreakPreview" zoomScale="75" zoomScaleNormal="75" zoomScaleSheetLayoutView="75" workbookViewId="0">
      <selection activeCell="P26" sqref="P26"/>
    </sheetView>
  </sheetViews>
  <sheetFormatPr defaultRowHeight="13.2"/>
  <cols>
    <col min="1" max="9" width="11.109375" customWidth="1"/>
    <col min="12" max="12" width="8.33203125" bestFit="1" customWidth="1"/>
    <col min="13" max="14" width="11" bestFit="1" customWidth="1"/>
    <col min="15" max="15" width="11.6640625" bestFit="1" customWidth="1"/>
  </cols>
  <sheetData>
    <row r="1" spans="1:15">
      <c r="A1" t="s">
        <v>151</v>
      </c>
    </row>
    <row r="2" spans="1:15" ht="19.2">
      <c r="A2" s="216" t="s">
        <v>47</v>
      </c>
      <c r="B2" s="216"/>
      <c r="C2" s="216"/>
      <c r="D2" s="216"/>
      <c r="E2" s="216"/>
      <c r="F2" s="216"/>
      <c r="G2" s="216"/>
      <c r="H2" s="216"/>
      <c r="I2" s="216"/>
      <c r="J2" s="216"/>
    </row>
    <row r="3" spans="1:15" ht="21" customHeight="1">
      <c r="G3" s="67" t="s">
        <v>152</v>
      </c>
      <c r="H3" s="227"/>
      <c r="I3" s="227"/>
      <c r="J3" s="227"/>
    </row>
    <row r="4" spans="1:15" ht="21" customHeight="1">
      <c r="G4" s="30" t="s">
        <v>0</v>
      </c>
      <c r="H4" s="227"/>
      <c r="I4" s="227"/>
      <c r="J4" s="227"/>
    </row>
    <row r="5" spans="1:15" s="22" customFormat="1" ht="30" customHeight="1">
      <c r="A5" s="23" t="s">
        <v>27</v>
      </c>
    </row>
    <row r="6" spans="1:15" ht="30" customHeight="1">
      <c r="A6" s="217" t="s">
        <v>1</v>
      </c>
      <c r="B6" s="211" t="s">
        <v>28</v>
      </c>
      <c r="C6" s="212"/>
      <c r="D6" s="213"/>
      <c r="E6" s="211" t="s">
        <v>110</v>
      </c>
      <c r="F6" s="212"/>
      <c r="G6" s="213"/>
      <c r="H6" s="211" t="s">
        <v>29</v>
      </c>
      <c r="I6" s="213"/>
    </row>
    <row r="7" spans="1:15" ht="18" customHeight="1">
      <c r="A7" s="218"/>
      <c r="B7" s="217" t="s">
        <v>0</v>
      </c>
      <c r="C7" s="217" t="s">
        <v>30</v>
      </c>
      <c r="D7" s="217" t="s">
        <v>31</v>
      </c>
      <c r="E7" s="217" t="s">
        <v>32</v>
      </c>
      <c r="F7" s="220" t="s">
        <v>33</v>
      </c>
      <c r="G7" s="217" t="s">
        <v>34</v>
      </c>
      <c r="H7" s="220" t="s">
        <v>35</v>
      </c>
      <c r="I7" s="217" t="s">
        <v>36</v>
      </c>
      <c r="L7" t="s">
        <v>233</v>
      </c>
    </row>
    <row r="8" spans="1:15" ht="18" customHeight="1">
      <c r="A8" s="219"/>
      <c r="B8" s="219"/>
      <c r="C8" s="219"/>
      <c r="D8" s="219"/>
      <c r="E8" s="219"/>
      <c r="F8" s="221"/>
      <c r="G8" s="219"/>
      <c r="H8" s="221"/>
      <c r="I8" s="219"/>
      <c r="L8" s="14"/>
      <c r="M8" s="14" t="s">
        <v>223</v>
      </c>
      <c r="N8" s="14" t="s">
        <v>224</v>
      </c>
      <c r="O8" s="14" t="s">
        <v>38</v>
      </c>
    </row>
    <row r="9" spans="1:15" ht="18" customHeight="1">
      <c r="A9" s="224"/>
      <c r="B9" s="228">
        <f>H4</f>
        <v>0</v>
      </c>
      <c r="C9" s="207"/>
      <c r="D9" s="207"/>
      <c r="E9" s="207"/>
      <c r="F9" s="207"/>
      <c r="G9" s="207"/>
      <c r="H9" s="207"/>
      <c r="I9" s="207"/>
      <c r="L9" s="14" t="s">
        <v>218</v>
      </c>
      <c r="M9" s="14" t="s">
        <v>222</v>
      </c>
      <c r="N9" s="14" t="s">
        <v>228</v>
      </c>
      <c r="O9" s="14" t="s">
        <v>231</v>
      </c>
    </row>
    <row r="10" spans="1:15" ht="18" customHeight="1">
      <c r="A10" s="225"/>
      <c r="B10" s="229"/>
      <c r="C10" s="208"/>
      <c r="D10" s="208"/>
      <c r="E10" s="208"/>
      <c r="F10" s="208"/>
      <c r="G10" s="208"/>
      <c r="H10" s="208"/>
      <c r="I10" s="208"/>
      <c r="L10" s="14" t="s">
        <v>219</v>
      </c>
      <c r="M10" s="14" t="s">
        <v>225</v>
      </c>
      <c r="N10" s="14" t="s">
        <v>228</v>
      </c>
      <c r="O10" s="14" t="s">
        <v>231</v>
      </c>
    </row>
    <row r="11" spans="1:15">
      <c r="A11" s="225"/>
      <c r="B11" s="229"/>
      <c r="C11" s="208"/>
      <c r="D11" s="208"/>
      <c r="E11" s="208"/>
      <c r="F11" s="208"/>
      <c r="G11" s="208"/>
      <c r="H11" s="208"/>
      <c r="I11" s="208"/>
      <c r="L11" s="14" t="s">
        <v>220</v>
      </c>
      <c r="M11" s="14" t="s">
        <v>226</v>
      </c>
      <c r="N11" s="14" t="s">
        <v>229</v>
      </c>
      <c r="O11" s="14" t="s">
        <v>232</v>
      </c>
    </row>
    <row r="12" spans="1:15">
      <c r="A12" s="225"/>
      <c r="B12" s="229"/>
      <c r="C12" s="208"/>
      <c r="D12" s="208"/>
      <c r="E12" s="208"/>
      <c r="F12" s="208"/>
      <c r="G12" s="208"/>
      <c r="H12" s="208"/>
      <c r="I12" s="208"/>
      <c r="L12" s="14" t="s">
        <v>221</v>
      </c>
      <c r="M12" s="14" t="s">
        <v>227</v>
      </c>
      <c r="N12" s="14" t="s">
        <v>230</v>
      </c>
      <c r="O12" s="14" t="s">
        <v>232</v>
      </c>
    </row>
    <row r="13" spans="1:15">
      <c r="A13" s="225"/>
      <c r="B13" s="229"/>
      <c r="C13" s="208"/>
      <c r="D13" s="208"/>
      <c r="E13" s="208"/>
      <c r="F13" s="208"/>
      <c r="G13" s="208"/>
      <c r="H13" s="208"/>
      <c r="I13" s="208"/>
    </row>
    <row r="14" spans="1:15">
      <c r="A14" s="225"/>
      <c r="B14" s="229"/>
      <c r="C14" s="208"/>
      <c r="D14" s="208"/>
      <c r="E14" s="208"/>
      <c r="F14" s="208"/>
      <c r="G14" s="208"/>
      <c r="H14" s="208"/>
      <c r="I14" s="208"/>
    </row>
    <row r="15" spans="1:15">
      <c r="A15" s="225"/>
      <c r="B15" s="229"/>
      <c r="C15" s="208"/>
      <c r="D15" s="208"/>
      <c r="E15" s="208"/>
      <c r="F15" s="208"/>
      <c r="G15" s="208"/>
      <c r="H15" s="208"/>
      <c r="I15" s="208"/>
    </row>
    <row r="16" spans="1:15">
      <c r="A16" s="225"/>
      <c r="B16" s="229"/>
      <c r="C16" s="208"/>
      <c r="D16" s="208"/>
      <c r="E16" s="208"/>
      <c r="F16" s="208"/>
      <c r="G16" s="208"/>
      <c r="H16" s="208"/>
      <c r="I16" s="208"/>
    </row>
    <row r="17" spans="1:10">
      <c r="A17" s="226"/>
      <c r="B17" s="230"/>
      <c r="C17" s="209"/>
      <c r="D17" s="209"/>
      <c r="E17" s="209"/>
      <c r="F17" s="209"/>
      <c r="G17" s="209"/>
      <c r="H17" s="209"/>
      <c r="I17" s="209"/>
    </row>
    <row r="19" spans="1:10">
      <c r="A19" t="s">
        <v>37</v>
      </c>
    </row>
    <row r="20" spans="1:10" ht="21" customHeight="1">
      <c r="A20" s="210" t="s">
        <v>111</v>
      </c>
      <c r="B20" s="210"/>
      <c r="C20" s="210"/>
      <c r="D20" s="210"/>
      <c r="E20" s="210"/>
      <c r="F20" s="210"/>
      <c r="G20" s="211" t="s">
        <v>38</v>
      </c>
      <c r="H20" s="212"/>
      <c r="I20" s="212"/>
      <c r="J20" s="213"/>
    </row>
    <row r="21" spans="1:10" ht="19.5" customHeight="1">
      <c r="A21" s="2" t="s">
        <v>116</v>
      </c>
      <c r="B21" s="2" t="s">
        <v>133</v>
      </c>
      <c r="C21" s="2" t="s">
        <v>134</v>
      </c>
      <c r="D21" s="12" t="s">
        <v>135</v>
      </c>
      <c r="E21" s="2" t="s">
        <v>136</v>
      </c>
      <c r="F21" s="2" t="s">
        <v>6</v>
      </c>
      <c r="G21" s="211" t="s">
        <v>39</v>
      </c>
      <c r="H21" s="213"/>
      <c r="I21" s="211" t="s">
        <v>40</v>
      </c>
      <c r="J21" s="213"/>
    </row>
    <row r="22" spans="1:10">
      <c r="A22" s="127"/>
      <c r="B22" s="128" t="s">
        <v>20</v>
      </c>
      <c r="C22" s="128" t="s">
        <v>20</v>
      </c>
      <c r="D22" s="129" t="s">
        <v>20</v>
      </c>
      <c r="E22" s="128" t="s">
        <v>20</v>
      </c>
      <c r="F22" s="130" t="s">
        <v>20</v>
      </c>
      <c r="G22" s="13" t="s">
        <v>41</v>
      </c>
      <c r="H22" s="5"/>
      <c r="I22" s="3"/>
      <c r="J22" s="5"/>
    </row>
    <row r="23" spans="1:10">
      <c r="A23" s="26" t="s">
        <v>117</v>
      </c>
      <c r="B23" s="111"/>
      <c r="C23" s="111"/>
      <c r="D23" s="112"/>
      <c r="E23" s="111"/>
      <c r="F23" s="124">
        <f>SUM(B23:E23)</f>
        <v>0</v>
      </c>
      <c r="G23" s="214" t="s">
        <v>304</v>
      </c>
      <c r="H23" s="215"/>
      <c r="I23" s="3"/>
      <c r="J23" s="5"/>
    </row>
    <row r="24" spans="1:10">
      <c r="A24" s="32" t="s">
        <v>118</v>
      </c>
      <c r="B24" s="117"/>
      <c r="C24" s="117"/>
      <c r="D24" s="118"/>
      <c r="E24" s="117"/>
      <c r="F24" s="125">
        <f t="shared" ref="F24:F34" si="0">SUM(B24:E24)</f>
        <v>0</v>
      </c>
      <c r="G24" s="214" t="s">
        <v>305</v>
      </c>
      <c r="H24" s="215"/>
      <c r="I24" s="214" t="s">
        <v>306</v>
      </c>
      <c r="J24" s="215"/>
    </row>
    <row r="25" spans="1:10">
      <c r="A25" s="32" t="s">
        <v>119</v>
      </c>
      <c r="B25" s="117"/>
      <c r="C25" s="117"/>
      <c r="D25" s="118"/>
      <c r="E25" s="117"/>
      <c r="F25" s="121">
        <f t="shared" si="0"/>
        <v>0</v>
      </c>
      <c r="G25" s="3"/>
      <c r="H25" s="5"/>
      <c r="I25" s="27"/>
      <c r="J25" s="5"/>
    </row>
    <row r="26" spans="1:10">
      <c r="A26" s="32" t="s">
        <v>120</v>
      </c>
      <c r="B26" s="117"/>
      <c r="C26" s="117"/>
      <c r="D26" s="118"/>
      <c r="E26" s="117"/>
      <c r="F26" s="121">
        <f t="shared" si="0"/>
        <v>0</v>
      </c>
      <c r="G26" s="3" t="s">
        <v>42</v>
      </c>
      <c r="H26" s="5"/>
      <c r="I26" s="27"/>
      <c r="J26" s="5"/>
    </row>
    <row r="27" spans="1:10">
      <c r="A27" s="32" t="s">
        <v>121</v>
      </c>
      <c r="B27" s="117"/>
      <c r="C27" s="117"/>
      <c r="D27" s="118"/>
      <c r="E27" s="117"/>
      <c r="F27" s="121">
        <f t="shared" si="0"/>
        <v>0</v>
      </c>
      <c r="G27" s="214" t="s">
        <v>304</v>
      </c>
      <c r="H27" s="215"/>
      <c r="I27" s="27"/>
      <c r="J27" s="5"/>
    </row>
    <row r="28" spans="1:10">
      <c r="A28" s="32" t="s">
        <v>122</v>
      </c>
      <c r="B28" s="117"/>
      <c r="C28" s="117"/>
      <c r="D28" s="118"/>
      <c r="E28" s="117"/>
      <c r="F28" s="121">
        <f t="shared" si="0"/>
        <v>0</v>
      </c>
      <c r="G28" s="214" t="s">
        <v>305</v>
      </c>
      <c r="H28" s="215"/>
      <c r="I28" s="214" t="s">
        <v>306</v>
      </c>
      <c r="J28" s="215"/>
    </row>
    <row r="29" spans="1:10">
      <c r="A29" s="32" t="s">
        <v>127</v>
      </c>
      <c r="B29" s="117"/>
      <c r="C29" s="117"/>
      <c r="D29" s="118"/>
      <c r="E29" s="117"/>
      <c r="F29" s="121">
        <f t="shared" si="0"/>
        <v>0</v>
      </c>
      <c r="G29" s="3"/>
      <c r="H29" s="5"/>
      <c r="I29" s="3"/>
      <c r="J29" s="5"/>
    </row>
    <row r="30" spans="1:10">
      <c r="A30" s="32" t="s">
        <v>128</v>
      </c>
      <c r="B30" s="117"/>
      <c r="C30" s="117"/>
      <c r="D30" s="118"/>
      <c r="E30" s="117"/>
      <c r="F30" s="121">
        <f t="shared" si="0"/>
        <v>0</v>
      </c>
      <c r="G30" s="3"/>
      <c r="H30" s="5"/>
      <c r="I30" s="3"/>
      <c r="J30" s="5"/>
    </row>
    <row r="31" spans="1:10">
      <c r="A31" s="32" t="s">
        <v>129</v>
      </c>
      <c r="B31" s="117"/>
      <c r="C31" s="117"/>
      <c r="D31" s="118"/>
      <c r="E31" s="117"/>
      <c r="F31" s="121">
        <f t="shared" si="0"/>
        <v>0</v>
      </c>
      <c r="G31" s="3"/>
      <c r="H31" s="5"/>
      <c r="I31" s="3"/>
      <c r="J31" s="5"/>
    </row>
    <row r="32" spans="1:10">
      <c r="A32" s="32" t="s">
        <v>123</v>
      </c>
      <c r="B32" s="117"/>
      <c r="C32" s="117"/>
      <c r="D32" s="118"/>
      <c r="E32" s="117"/>
      <c r="F32" s="121">
        <f t="shared" si="0"/>
        <v>0</v>
      </c>
      <c r="G32" s="3"/>
      <c r="H32" s="5"/>
      <c r="I32" s="3"/>
      <c r="J32" s="5"/>
    </row>
    <row r="33" spans="1:10">
      <c r="A33" s="32" t="s">
        <v>124</v>
      </c>
      <c r="B33" s="117"/>
      <c r="C33" s="117"/>
      <c r="D33" s="118"/>
      <c r="E33" s="117"/>
      <c r="F33" s="124">
        <f t="shared" si="0"/>
        <v>0</v>
      </c>
      <c r="G33" s="3"/>
      <c r="H33" s="5"/>
      <c r="I33" s="3"/>
      <c r="J33" s="5"/>
    </row>
    <row r="34" spans="1:10">
      <c r="A34" s="26" t="s">
        <v>125</v>
      </c>
      <c r="B34" s="111"/>
      <c r="C34" s="111"/>
      <c r="D34" s="112"/>
      <c r="E34" s="111"/>
      <c r="F34" s="126">
        <f t="shared" si="0"/>
        <v>0</v>
      </c>
      <c r="G34" s="3"/>
      <c r="H34" s="5"/>
      <c r="I34" s="3"/>
      <c r="J34" s="5"/>
    </row>
    <row r="35" spans="1:10">
      <c r="A35" s="2" t="s">
        <v>126</v>
      </c>
      <c r="B35" s="123">
        <f>IFERROR(ROUNDDOWN(AVERAGE(B23:B34),0),0)</f>
        <v>0</v>
      </c>
      <c r="C35" s="123">
        <f t="shared" ref="C35" si="1">IFERROR(ROUNDDOWN(AVERAGE(C23:C34),0),0)</f>
        <v>0</v>
      </c>
      <c r="D35" s="123">
        <f>IFERROR(ROUNDDOWN(AVERAGE(D23:D34),0),0)</f>
        <v>0</v>
      </c>
      <c r="E35" s="123">
        <f>IFERROR(ROUNDDOWN(AVERAGE(E23:E34),0),0)</f>
        <v>0</v>
      </c>
      <c r="F35" s="123">
        <f>ROUNDDOWN(AVERAGE(F23:F34),0)</f>
        <v>0</v>
      </c>
      <c r="G35" s="6"/>
      <c r="H35" s="7"/>
      <c r="I35" s="6"/>
      <c r="J35" s="7"/>
    </row>
    <row r="36" spans="1:10">
      <c r="A36" s="4"/>
      <c r="B36" s="4"/>
      <c r="C36" s="4"/>
      <c r="D36" s="4"/>
      <c r="E36" s="4"/>
      <c r="F36" s="4"/>
      <c r="G36" s="4"/>
      <c r="H36" s="4"/>
      <c r="I36" s="4"/>
    </row>
    <row r="37" spans="1:10">
      <c r="A37" t="s">
        <v>43</v>
      </c>
    </row>
    <row r="38" spans="1:10" ht="20.25" customHeight="1">
      <c r="A38" s="210" t="s">
        <v>116</v>
      </c>
      <c r="B38" s="211" t="s">
        <v>115</v>
      </c>
      <c r="C38" s="212"/>
      <c r="D38" s="212"/>
      <c r="E38" s="212"/>
      <c r="F38" s="212"/>
      <c r="G38" s="213"/>
      <c r="H38" s="210" t="s">
        <v>114</v>
      </c>
      <c r="I38" s="220" t="s">
        <v>137</v>
      </c>
    </row>
    <row r="39" spans="1:10" ht="20.25" customHeight="1">
      <c r="A39" s="222"/>
      <c r="B39" s="210" t="s">
        <v>44</v>
      </c>
      <c r="C39" s="210"/>
      <c r="D39" s="210" t="s">
        <v>45</v>
      </c>
      <c r="E39" s="210"/>
      <c r="F39" s="211" t="s">
        <v>6</v>
      </c>
      <c r="G39" s="213"/>
      <c r="H39" s="210"/>
      <c r="I39" s="231"/>
    </row>
    <row r="40" spans="1:10" ht="23.25" customHeight="1">
      <c r="A40" s="223"/>
      <c r="B40" s="2" t="s">
        <v>112</v>
      </c>
      <c r="C40" s="2" t="s">
        <v>113</v>
      </c>
      <c r="D40" s="2" t="s">
        <v>112</v>
      </c>
      <c r="E40" s="2" t="s">
        <v>113</v>
      </c>
      <c r="F40" s="2" t="s">
        <v>112</v>
      </c>
      <c r="G40" s="2" t="s">
        <v>113</v>
      </c>
      <c r="H40" s="210"/>
      <c r="I40" s="221"/>
    </row>
    <row r="41" spans="1:10">
      <c r="A41" s="131"/>
      <c r="B41" s="128" t="s">
        <v>20</v>
      </c>
      <c r="C41" s="132" t="s">
        <v>20</v>
      </c>
      <c r="D41" s="130" t="s">
        <v>20</v>
      </c>
      <c r="E41" s="133" t="s">
        <v>20</v>
      </c>
      <c r="F41" s="134" t="s">
        <v>20</v>
      </c>
      <c r="G41" s="130" t="s">
        <v>20</v>
      </c>
      <c r="H41" s="130" t="s">
        <v>20</v>
      </c>
      <c r="I41" s="130" t="s">
        <v>20</v>
      </c>
    </row>
    <row r="42" spans="1:10">
      <c r="A42" s="28" t="s">
        <v>117</v>
      </c>
      <c r="B42" s="111"/>
      <c r="C42" s="112"/>
      <c r="D42" s="111"/>
      <c r="E42" s="111"/>
      <c r="F42" s="114">
        <f>B42+D42</f>
        <v>0</v>
      </c>
      <c r="G42" s="115">
        <f>C42+E42</f>
        <v>0</v>
      </c>
      <c r="H42" s="113"/>
      <c r="I42" s="116"/>
    </row>
    <row r="43" spans="1:10">
      <c r="A43" s="33" t="s">
        <v>118</v>
      </c>
      <c r="B43" s="117"/>
      <c r="C43" s="118"/>
      <c r="D43" s="117"/>
      <c r="E43" s="117"/>
      <c r="F43" s="120">
        <f t="shared" ref="F43:F53" si="2">B43+D43</f>
        <v>0</v>
      </c>
      <c r="G43" s="121">
        <f t="shared" ref="G43:G53" si="3">C43+E43</f>
        <v>0</v>
      </c>
      <c r="H43" s="119"/>
      <c r="I43" s="117"/>
    </row>
    <row r="44" spans="1:10">
      <c r="A44" s="33" t="s">
        <v>119</v>
      </c>
      <c r="B44" s="117"/>
      <c r="C44" s="118"/>
      <c r="D44" s="117"/>
      <c r="E44" s="117"/>
      <c r="F44" s="120">
        <f t="shared" si="2"/>
        <v>0</v>
      </c>
      <c r="G44" s="121">
        <f t="shared" si="3"/>
        <v>0</v>
      </c>
      <c r="H44" s="119"/>
      <c r="I44" s="117"/>
    </row>
    <row r="45" spans="1:10">
      <c r="A45" s="33" t="s">
        <v>120</v>
      </c>
      <c r="B45" s="117"/>
      <c r="C45" s="118"/>
      <c r="D45" s="117"/>
      <c r="E45" s="117"/>
      <c r="F45" s="120">
        <f t="shared" si="2"/>
        <v>0</v>
      </c>
      <c r="G45" s="121">
        <f t="shared" si="3"/>
        <v>0</v>
      </c>
      <c r="H45" s="119"/>
      <c r="I45" s="117"/>
    </row>
    <row r="46" spans="1:10">
      <c r="A46" s="33" t="s">
        <v>121</v>
      </c>
      <c r="B46" s="117"/>
      <c r="C46" s="118"/>
      <c r="D46" s="117"/>
      <c r="E46" s="117"/>
      <c r="F46" s="120">
        <f t="shared" si="2"/>
        <v>0</v>
      </c>
      <c r="G46" s="121">
        <f t="shared" si="3"/>
        <v>0</v>
      </c>
      <c r="H46" s="119"/>
      <c r="I46" s="117"/>
    </row>
    <row r="47" spans="1:10">
      <c r="A47" s="33" t="s">
        <v>122</v>
      </c>
      <c r="B47" s="117"/>
      <c r="C47" s="118"/>
      <c r="D47" s="117"/>
      <c r="E47" s="117"/>
      <c r="F47" s="120">
        <f t="shared" si="2"/>
        <v>0</v>
      </c>
      <c r="G47" s="121">
        <f t="shared" si="3"/>
        <v>0</v>
      </c>
      <c r="H47" s="119"/>
      <c r="I47" s="117"/>
    </row>
    <row r="48" spans="1:10">
      <c r="A48" s="32" t="s">
        <v>127</v>
      </c>
      <c r="B48" s="117"/>
      <c r="C48" s="118"/>
      <c r="D48" s="117"/>
      <c r="E48" s="117"/>
      <c r="F48" s="120">
        <f t="shared" si="2"/>
        <v>0</v>
      </c>
      <c r="G48" s="121">
        <f t="shared" si="3"/>
        <v>0</v>
      </c>
      <c r="H48" s="119"/>
      <c r="I48" s="117"/>
    </row>
    <row r="49" spans="1:10">
      <c r="A49" s="32" t="s">
        <v>128</v>
      </c>
      <c r="B49" s="117"/>
      <c r="C49" s="118"/>
      <c r="D49" s="117"/>
      <c r="E49" s="117"/>
      <c r="F49" s="120">
        <f t="shared" si="2"/>
        <v>0</v>
      </c>
      <c r="G49" s="121">
        <f t="shared" si="3"/>
        <v>0</v>
      </c>
      <c r="H49" s="119"/>
      <c r="I49" s="117"/>
    </row>
    <row r="50" spans="1:10">
      <c r="A50" s="32" t="s">
        <v>129</v>
      </c>
      <c r="B50" s="117"/>
      <c r="C50" s="118"/>
      <c r="D50" s="117"/>
      <c r="E50" s="117"/>
      <c r="F50" s="120">
        <f t="shared" si="2"/>
        <v>0</v>
      </c>
      <c r="G50" s="121">
        <f t="shared" si="3"/>
        <v>0</v>
      </c>
      <c r="H50" s="119"/>
      <c r="I50" s="117"/>
    </row>
    <row r="51" spans="1:10">
      <c r="A51" s="33" t="s">
        <v>123</v>
      </c>
      <c r="B51" s="117"/>
      <c r="C51" s="118"/>
      <c r="D51" s="117"/>
      <c r="E51" s="117"/>
      <c r="F51" s="120">
        <f t="shared" si="2"/>
        <v>0</v>
      </c>
      <c r="G51" s="121">
        <f t="shared" si="3"/>
        <v>0</v>
      </c>
      <c r="H51" s="119"/>
      <c r="I51" s="117"/>
    </row>
    <row r="52" spans="1:10">
      <c r="A52" s="33" t="s">
        <v>124</v>
      </c>
      <c r="B52" s="117"/>
      <c r="C52" s="118"/>
      <c r="D52" s="117"/>
      <c r="E52" s="117"/>
      <c r="F52" s="120">
        <f t="shared" si="2"/>
        <v>0</v>
      </c>
      <c r="G52" s="121">
        <f t="shared" si="3"/>
        <v>0</v>
      </c>
      <c r="H52" s="119"/>
      <c r="I52" s="117"/>
    </row>
    <row r="53" spans="1:10">
      <c r="A53" s="28" t="s">
        <v>125</v>
      </c>
      <c r="B53" s="111"/>
      <c r="C53" s="112"/>
      <c r="D53" s="111"/>
      <c r="E53" s="111"/>
      <c r="F53" s="114">
        <f t="shared" si="2"/>
        <v>0</v>
      </c>
      <c r="G53" s="115">
        <f t="shared" si="3"/>
        <v>0</v>
      </c>
      <c r="H53" s="113"/>
      <c r="I53" s="122"/>
    </row>
    <row r="54" spans="1:10">
      <c r="A54" s="29" t="s">
        <v>126</v>
      </c>
      <c r="B54" s="123">
        <f>IFERROR(ROUNDDOWN(AVERAGE(B42:B53),0),0)</f>
        <v>0</v>
      </c>
      <c r="C54" s="123">
        <f t="shared" ref="C54:I54" si="4">IFERROR(ROUNDDOWN(AVERAGE(C42:C53),0),0)</f>
        <v>0</v>
      </c>
      <c r="D54" s="123">
        <f t="shared" si="4"/>
        <v>0</v>
      </c>
      <c r="E54" s="123">
        <f t="shared" si="4"/>
        <v>0</v>
      </c>
      <c r="F54" s="123">
        <f t="shared" si="4"/>
        <v>0</v>
      </c>
      <c r="G54" s="123">
        <f t="shared" si="4"/>
        <v>0</v>
      </c>
      <c r="H54" s="123">
        <f t="shared" si="4"/>
        <v>0</v>
      </c>
      <c r="I54" s="123">
        <f t="shared" si="4"/>
        <v>0</v>
      </c>
    </row>
    <row r="57" spans="1:10">
      <c r="A57" s="1" t="s">
        <v>215</v>
      </c>
      <c r="B57" s="1"/>
      <c r="C57" s="1"/>
      <c r="D57" s="1"/>
      <c r="E57" s="1"/>
      <c r="F57" s="1"/>
      <c r="G57" s="1"/>
      <c r="H57" s="1"/>
      <c r="I57" s="1"/>
      <c r="J57" s="1"/>
    </row>
    <row r="58" spans="1:10">
      <c r="A58" s="1" t="s">
        <v>216</v>
      </c>
      <c r="B58" s="1"/>
      <c r="C58" s="1"/>
      <c r="D58" s="1"/>
      <c r="E58" s="1"/>
      <c r="F58" s="1"/>
      <c r="G58" s="1"/>
      <c r="H58" s="1"/>
      <c r="I58" s="1"/>
      <c r="J58" s="1"/>
    </row>
    <row r="59" spans="1:10">
      <c r="A59" s="1" t="s">
        <v>217</v>
      </c>
      <c r="B59" s="1"/>
      <c r="C59" s="1"/>
      <c r="D59" s="1"/>
      <c r="E59" s="1"/>
      <c r="F59" s="1"/>
      <c r="G59" s="1"/>
      <c r="H59" s="1"/>
      <c r="I59" s="1"/>
      <c r="J59" s="1"/>
    </row>
  </sheetData>
  <mergeCells count="41">
    <mergeCell ref="A38:A40"/>
    <mergeCell ref="F39:G39"/>
    <mergeCell ref="A9:A17"/>
    <mergeCell ref="H3:J3"/>
    <mergeCell ref="H4:J4"/>
    <mergeCell ref="B9:B17"/>
    <mergeCell ref="C9:C17"/>
    <mergeCell ref="D9:D17"/>
    <mergeCell ref="E9:E17"/>
    <mergeCell ref="F9:F17"/>
    <mergeCell ref="G9:G17"/>
    <mergeCell ref="H9:H17"/>
    <mergeCell ref="G28:H28"/>
    <mergeCell ref="I24:J24"/>
    <mergeCell ref="I28:J28"/>
    <mergeCell ref="I38:I40"/>
    <mergeCell ref="A2:J2"/>
    <mergeCell ref="A6:A8"/>
    <mergeCell ref="B6:D6"/>
    <mergeCell ref="E6:G6"/>
    <mergeCell ref="H6:I6"/>
    <mergeCell ref="B7:B8"/>
    <mergeCell ref="D7:D8"/>
    <mergeCell ref="E7:E8"/>
    <mergeCell ref="F7:F8"/>
    <mergeCell ref="G7:G8"/>
    <mergeCell ref="H7:H8"/>
    <mergeCell ref="C7:C8"/>
    <mergeCell ref="I7:I8"/>
    <mergeCell ref="B38:G38"/>
    <mergeCell ref="G23:H23"/>
    <mergeCell ref="G24:H24"/>
    <mergeCell ref="G27:H27"/>
    <mergeCell ref="B39:C39"/>
    <mergeCell ref="D39:E39"/>
    <mergeCell ref="H38:H40"/>
    <mergeCell ref="I9:I17"/>
    <mergeCell ref="A20:F20"/>
    <mergeCell ref="G20:J20"/>
    <mergeCell ref="G21:H21"/>
    <mergeCell ref="I21:J21"/>
  </mergeCells>
  <phoneticPr fontId="4"/>
  <dataValidations count="1">
    <dataValidation type="list" allowBlank="1" showInputMessage="1" showErrorMessage="1" sqref="A9">
      <formula1>$L$8:$L$12</formula1>
    </dataValidation>
  </dataValidations>
  <pageMargins left="0.78740157480314965" right="0.78740157480314965" top="0.98425196850393704" bottom="0.98425196850393704" header="0.51181102362204722" footer="0.51181102362204722"/>
  <pageSetup paperSize="9" scale="79" orientation="portrait"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F28"/>
  <sheetViews>
    <sheetView tabSelected="1" view="pageBreakPreview" topLeftCell="A8" zoomScaleNormal="100" zoomScaleSheetLayoutView="100" workbookViewId="0">
      <selection activeCell="D27" sqref="D27:D28"/>
    </sheetView>
  </sheetViews>
  <sheetFormatPr defaultColWidth="9" defaultRowHeight="13.2"/>
  <cols>
    <col min="1" max="2" width="1.88671875" style="139" customWidth="1"/>
    <col min="3" max="3" width="15" style="139" customWidth="1"/>
    <col min="4" max="4" width="31.21875" style="139" customWidth="1"/>
    <col min="5" max="5" width="28.77734375" style="139" customWidth="1"/>
    <col min="6" max="16384" width="9" style="139"/>
  </cols>
  <sheetData>
    <row r="1" spans="1:6" ht="22.5" customHeight="1">
      <c r="A1" s="378" t="s">
        <v>278</v>
      </c>
      <c r="B1" s="378"/>
      <c r="C1" s="378"/>
      <c r="D1" s="378"/>
      <c r="E1" s="378"/>
    </row>
    <row r="2" spans="1:6" ht="22.5" customHeight="1">
      <c r="B2" s="163"/>
      <c r="C2" s="163"/>
      <c r="D2" s="163"/>
    </row>
    <row r="3" spans="1:6" ht="18.75" customHeight="1">
      <c r="B3" s="163"/>
      <c r="C3" s="163"/>
      <c r="D3" s="163"/>
      <c r="E3" s="142" t="s">
        <v>303</v>
      </c>
    </row>
    <row r="4" spans="1:6" ht="18.75" customHeight="1">
      <c r="B4" s="163"/>
      <c r="C4" s="163"/>
      <c r="D4" s="163"/>
      <c r="E4" s="171" t="s">
        <v>307</v>
      </c>
    </row>
    <row r="5" spans="1:6" ht="18.75" customHeight="1">
      <c r="B5" s="163"/>
      <c r="C5" s="163"/>
      <c r="D5" s="163"/>
    </row>
    <row r="6" spans="1:6" ht="18.75" customHeight="1">
      <c r="B6" s="139" t="s">
        <v>279</v>
      </c>
    </row>
    <row r="7" spans="1:6" ht="18.75" customHeight="1">
      <c r="D7" s="166" t="s">
        <v>280</v>
      </c>
      <c r="E7" s="175">
        <f>'別紙(歳入歳出予算書抄本)'!T41</f>
        <v>0</v>
      </c>
      <c r="F7" s="167"/>
    </row>
    <row r="8" spans="1:6" ht="18.75" customHeight="1">
      <c r="B8" s="142"/>
      <c r="C8" s="142"/>
      <c r="D8" s="142" t="s">
        <v>281</v>
      </c>
      <c r="E8" s="176">
        <f>'別紙(歳入歳出予算書抄本)'!T42</f>
        <v>0</v>
      </c>
    </row>
    <row r="9" spans="1:6" ht="18.75" customHeight="1">
      <c r="B9" s="142"/>
      <c r="C9" s="142"/>
      <c r="D9" s="142" t="s">
        <v>282</v>
      </c>
      <c r="E9" s="176">
        <f>'別紙(歳入歳出予算書抄本)'!T43</f>
        <v>0</v>
      </c>
    </row>
    <row r="10" spans="1:6" ht="18.75" customHeight="1">
      <c r="B10" s="142"/>
      <c r="C10" s="142"/>
      <c r="D10" s="142" t="s">
        <v>283</v>
      </c>
      <c r="E10" s="177"/>
    </row>
    <row r="11" spans="1:6" ht="18.75" customHeight="1">
      <c r="B11" s="142"/>
      <c r="C11" s="142"/>
      <c r="D11" s="142" t="s">
        <v>284</v>
      </c>
      <c r="E11" s="177"/>
    </row>
    <row r="12" spans="1:6" ht="18.75" customHeight="1">
      <c r="B12" s="141"/>
      <c r="C12" s="141"/>
      <c r="D12" s="141"/>
    </row>
    <row r="13" spans="1:6" ht="20.25" customHeight="1">
      <c r="A13" s="488" t="s">
        <v>285</v>
      </c>
      <c r="B13" s="488"/>
      <c r="C13" s="488"/>
      <c r="D13" s="488"/>
      <c r="E13" s="488"/>
    </row>
    <row r="14" spans="1:6" ht="20.25" customHeight="1">
      <c r="A14" s="168"/>
      <c r="B14" s="489" t="s">
        <v>286</v>
      </c>
      <c r="C14" s="489"/>
      <c r="D14" s="489"/>
      <c r="E14" s="489"/>
    </row>
    <row r="15" spans="1:6" ht="20.25" customHeight="1">
      <c r="A15" s="490" t="s">
        <v>308</v>
      </c>
      <c r="B15" s="490"/>
      <c r="C15" s="490"/>
      <c r="D15" s="490"/>
      <c r="E15" s="490"/>
    </row>
    <row r="16" spans="1:6" ht="20.25" customHeight="1">
      <c r="A16" s="488" t="s">
        <v>287</v>
      </c>
      <c r="B16" s="488"/>
      <c r="C16" s="488"/>
      <c r="D16" s="488"/>
      <c r="E16" s="488"/>
    </row>
    <row r="17" spans="1:5" ht="20.25" customHeight="1">
      <c r="B17" s="141"/>
      <c r="C17" s="141"/>
      <c r="D17" s="141"/>
      <c r="E17" s="141"/>
    </row>
    <row r="18" spans="1:5" ht="20.25" customHeight="1">
      <c r="A18" s="169" t="s">
        <v>288</v>
      </c>
      <c r="B18" s="169"/>
      <c r="C18" s="139" t="s">
        <v>289</v>
      </c>
      <c r="D18" s="163"/>
    </row>
    <row r="19" spans="1:5" ht="20.25" customHeight="1">
      <c r="A19" s="169"/>
      <c r="B19" s="169"/>
      <c r="C19" s="491" t="s">
        <v>358</v>
      </c>
      <c r="D19" s="491"/>
      <c r="E19" s="491"/>
    </row>
    <row r="20" spans="1:5" ht="20.25" customHeight="1">
      <c r="A20" s="169" t="s">
        <v>290</v>
      </c>
      <c r="B20" s="169"/>
      <c r="C20" s="139" t="s">
        <v>291</v>
      </c>
      <c r="D20" s="163"/>
    </row>
    <row r="21" spans="1:5" ht="20.25" customHeight="1">
      <c r="A21" s="169"/>
      <c r="B21" s="169"/>
      <c r="C21" s="487">
        <f>'様式5(所要額調書)'!Y13</f>
        <v>0</v>
      </c>
      <c r="D21" s="487"/>
    </row>
    <row r="22" spans="1:5" ht="20.25" customHeight="1">
      <c r="A22" s="169" t="s">
        <v>292</v>
      </c>
      <c r="B22" s="169"/>
      <c r="C22" s="139" t="s">
        <v>293</v>
      </c>
      <c r="D22" s="163"/>
    </row>
    <row r="23" spans="1:5" ht="20.25" customHeight="1">
      <c r="B23" s="139" t="s">
        <v>294</v>
      </c>
    </row>
    <row r="24" spans="1:5" ht="20.25" customHeight="1">
      <c r="B24" s="139" t="s">
        <v>295</v>
      </c>
    </row>
    <row r="25" spans="1:5" ht="20.25" customHeight="1">
      <c r="B25" s="139" t="s">
        <v>296</v>
      </c>
    </row>
    <row r="26" spans="1:5">
      <c r="B26" s="163"/>
      <c r="C26" s="142" t="s">
        <v>282</v>
      </c>
      <c r="D26" s="163">
        <f>E9</f>
        <v>0</v>
      </c>
    </row>
    <row r="27" spans="1:5">
      <c r="C27" s="142" t="s">
        <v>283</v>
      </c>
      <c r="D27" s="206">
        <f>E10</f>
        <v>0</v>
      </c>
    </row>
    <row r="28" spans="1:5">
      <c r="C28" s="142" t="s">
        <v>284</v>
      </c>
      <c r="D28" s="206">
        <f>E11</f>
        <v>0</v>
      </c>
    </row>
  </sheetData>
  <mergeCells count="7">
    <mergeCell ref="C21:D21"/>
    <mergeCell ref="A1:E1"/>
    <mergeCell ref="A13:E13"/>
    <mergeCell ref="B14:E14"/>
    <mergeCell ref="A15:E15"/>
    <mergeCell ref="A16:E16"/>
    <mergeCell ref="C19:E19"/>
  </mergeCells>
  <phoneticPr fontId="4"/>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52"/>
  <sheetViews>
    <sheetView view="pageBreakPreview" zoomScale="85" zoomScaleNormal="75" zoomScaleSheetLayoutView="85" workbookViewId="0">
      <selection activeCell="M4" sqref="M4"/>
    </sheetView>
  </sheetViews>
  <sheetFormatPr defaultRowHeight="13.2"/>
  <cols>
    <col min="1" max="1" width="10.6640625" customWidth="1"/>
    <col min="2" max="2" width="15.6640625" customWidth="1"/>
    <col min="3" max="4" width="16.88671875" customWidth="1"/>
    <col min="5" max="7" width="11.44140625" customWidth="1"/>
    <col min="8" max="8" width="15.6640625" customWidth="1"/>
    <col min="9" max="9" width="25" customWidth="1"/>
    <col min="16" max="16" width="16.21875" customWidth="1"/>
  </cols>
  <sheetData>
    <row r="1" spans="1:29">
      <c r="A1" s="35" t="s">
        <v>150</v>
      </c>
      <c r="B1" s="35"/>
      <c r="C1" s="35"/>
      <c r="D1" s="35"/>
      <c r="E1" s="35"/>
      <c r="F1" s="35"/>
      <c r="G1" s="35"/>
      <c r="H1" s="35"/>
      <c r="I1" s="35"/>
      <c r="R1" s="4"/>
      <c r="S1" s="4"/>
      <c r="T1" s="4"/>
      <c r="U1" s="4"/>
      <c r="V1" s="4"/>
      <c r="W1" s="4"/>
      <c r="X1" s="4"/>
      <c r="Y1" s="4"/>
      <c r="Z1" s="4"/>
      <c r="AA1" s="4"/>
      <c r="AB1" s="4"/>
      <c r="AC1" s="4"/>
    </row>
    <row r="2" spans="1:29" ht="19.2">
      <c r="A2" s="216" t="s">
        <v>48</v>
      </c>
      <c r="B2" s="232"/>
      <c r="C2" s="232"/>
      <c r="D2" s="232"/>
      <c r="E2" s="232"/>
      <c r="F2" s="232"/>
      <c r="G2" s="232"/>
      <c r="H2" s="233"/>
      <c r="I2" s="233"/>
      <c r="J2" s="11"/>
      <c r="K2" s="11"/>
      <c r="L2" s="11"/>
      <c r="R2" s="4"/>
      <c r="S2" s="4"/>
      <c r="T2" s="4"/>
      <c r="U2" s="4"/>
      <c r="V2" s="4"/>
      <c r="W2" s="4"/>
      <c r="X2" s="4"/>
      <c r="Y2" s="4"/>
      <c r="Z2" s="4"/>
      <c r="AA2" s="4"/>
      <c r="AB2" s="4"/>
      <c r="AC2" s="4"/>
    </row>
    <row r="3" spans="1:29" ht="13.5" customHeight="1">
      <c r="A3" s="35"/>
      <c r="B3" s="35"/>
      <c r="C3" s="35"/>
      <c r="D3" s="35"/>
      <c r="E3" s="11"/>
      <c r="F3" s="11"/>
      <c r="G3" s="11"/>
      <c r="H3" s="35"/>
      <c r="I3" s="11"/>
      <c r="J3" s="11"/>
      <c r="K3" s="11"/>
      <c r="L3" s="11"/>
      <c r="R3" s="4"/>
      <c r="S3" s="4"/>
      <c r="T3" s="4"/>
      <c r="U3" s="4"/>
      <c r="V3" s="4"/>
      <c r="W3" s="4"/>
      <c r="X3" s="4"/>
      <c r="Y3" s="4"/>
      <c r="Z3" s="4"/>
      <c r="AA3" s="4"/>
      <c r="AB3" s="4"/>
      <c r="AC3" s="4"/>
    </row>
    <row r="4" spans="1:29" s="23" customFormat="1" ht="15" customHeight="1">
      <c r="A4" s="37"/>
      <c r="B4" s="37"/>
      <c r="C4" s="37"/>
      <c r="D4" s="37"/>
      <c r="E4" s="37"/>
      <c r="F4" s="37"/>
      <c r="G4" s="89" t="s">
        <v>153</v>
      </c>
      <c r="H4" s="240">
        <f>'様式6(計画書)'!H3</f>
        <v>0</v>
      </c>
      <c r="I4" s="240"/>
      <c r="R4" s="31"/>
      <c r="S4" s="31"/>
      <c r="T4" s="31"/>
      <c r="U4" s="31"/>
      <c r="V4" s="31"/>
      <c r="W4" s="31"/>
      <c r="X4" s="31"/>
      <c r="Y4" s="31"/>
      <c r="Z4" s="31"/>
      <c r="AA4" s="31"/>
      <c r="AB4" s="31"/>
      <c r="AC4" s="31"/>
    </row>
    <row r="5" spans="1:29" s="23" customFormat="1" ht="15" customHeight="1">
      <c r="A5" s="37"/>
      <c r="B5" s="37"/>
      <c r="C5" s="37"/>
      <c r="D5" s="37"/>
      <c r="E5" s="37"/>
      <c r="F5" s="37"/>
      <c r="G5" s="90" t="s">
        <v>138</v>
      </c>
      <c r="H5" s="241">
        <f>'様式6(計画書)'!H4</f>
        <v>0</v>
      </c>
      <c r="I5" s="241"/>
      <c r="R5" s="31"/>
      <c r="S5" s="31"/>
      <c r="T5" s="31"/>
      <c r="U5" s="31"/>
      <c r="V5" s="31"/>
      <c r="W5" s="31"/>
      <c r="X5" s="31"/>
      <c r="Y5" s="31"/>
      <c r="Z5" s="31"/>
      <c r="AA5" s="31"/>
      <c r="AB5" s="31"/>
      <c r="AC5" s="31"/>
    </row>
    <row r="6" spans="1:29">
      <c r="A6" s="35"/>
      <c r="B6" s="35"/>
      <c r="C6" s="35"/>
      <c r="D6" s="35"/>
      <c r="E6" s="35"/>
      <c r="F6" s="35"/>
      <c r="G6" s="35"/>
      <c r="H6" s="54"/>
      <c r="I6" s="35"/>
      <c r="Q6" s="4"/>
      <c r="R6" s="4"/>
      <c r="S6" s="4"/>
      <c r="T6" s="4"/>
      <c r="U6" s="4"/>
      <c r="V6" s="4"/>
      <c r="W6" s="4"/>
      <c r="X6" s="4"/>
      <c r="Y6" s="4"/>
      <c r="Z6" s="4"/>
      <c r="AA6" s="4"/>
      <c r="AB6" s="4"/>
      <c r="AC6" s="4"/>
    </row>
    <row r="7" spans="1:29" ht="24" customHeight="1">
      <c r="A7" s="234" t="s">
        <v>49</v>
      </c>
      <c r="B7" s="235" t="s">
        <v>24</v>
      </c>
      <c r="C7" s="235" t="s">
        <v>139</v>
      </c>
      <c r="D7" s="235" t="s">
        <v>140</v>
      </c>
      <c r="E7" s="237" t="s">
        <v>25</v>
      </c>
      <c r="F7" s="238"/>
      <c r="G7" s="239"/>
      <c r="H7" s="235" t="s">
        <v>141</v>
      </c>
      <c r="I7" s="235" t="s">
        <v>26</v>
      </c>
      <c r="J7" s="106"/>
      <c r="K7" s="4"/>
      <c r="L7" s="4"/>
      <c r="M7" s="4"/>
      <c r="N7" s="4"/>
      <c r="O7" s="4"/>
      <c r="P7" s="4"/>
      <c r="Q7" s="4"/>
      <c r="R7" s="4"/>
      <c r="S7" s="4"/>
      <c r="T7" s="4"/>
      <c r="U7" s="4"/>
      <c r="V7" s="4"/>
    </row>
    <row r="8" spans="1:29" ht="33.75" customHeight="1">
      <c r="A8" s="234"/>
      <c r="B8" s="236"/>
      <c r="C8" s="236"/>
      <c r="D8" s="236"/>
      <c r="E8" s="39" t="s">
        <v>142</v>
      </c>
      <c r="F8" s="39" t="s">
        <v>143</v>
      </c>
      <c r="G8" s="68" t="s">
        <v>144</v>
      </c>
      <c r="H8" s="236"/>
      <c r="I8" s="236"/>
      <c r="J8" s="4"/>
      <c r="K8" s="4"/>
      <c r="L8" s="4"/>
      <c r="M8" s="4"/>
      <c r="N8" s="4"/>
      <c r="O8" s="4"/>
      <c r="P8" s="4"/>
      <c r="Q8" s="4"/>
      <c r="R8" s="4"/>
      <c r="S8" s="4"/>
      <c r="T8" s="4"/>
      <c r="U8" s="4"/>
      <c r="V8" s="4"/>
    </row>
    <row r="9" spans="1:29" s="10" customFormat="1" ht="18" customHeight="1">
      <c r="A9" s="95"/>
      <c r="B9" s="95"/>
      <c r="C9" s="95" t="s">
        <v>19</v>
      </c>
      <c r="D9" s="95" t="s">
        <v>19</v>
      </c>
      <c r="E9" s="96" t="s">
        <v>19</v>
      </c>
      <c r="F9" s="96" t="s">
        <v>19</v>
      </c>
      <c r="G9" s="96" t="s">
        <v>19</v>
      </c>
      <c r="H9" s="95" t="s">
        <v>19</v>
      </c>
      <c r="I9" s="95"/>
      <c r="J9" s="9"/>
      <c r="K9" s="9"/>
      <c r="L9" s="9"/>
      <c r="M9" s="9"/>
      <c r="N9" s="9"/>
      <c r="O9" s="9"/>
      <c r="P9" s="9"/>
      <c r="Q9" s="9"/>
      <c r="R9" s="9"/>
      <c r="S9" s="9"/>
      <c r="T9" s="9"/>
      <c r="U9" s="9"/>
      <c r="V9" s="9"/>
    </row>
    <row r="10" spans="1:29" s="4" customFormat="1" ht="16.5" customHeight="1">
      <c r="A10" s="242"/>
      <c r="B10" s="242"/>
      <c r="C10" s="244"/>
      <c r="D10" s="244"/>
      <c r="E10" s="244"/>
      <c r="F10" s="248"/>
      <c r="G10" s="249">
        <f>E10+F10</f>
        <v>0</v>
      </c>
      <c r="H10" s="246">
        <f>C10+D10+E10</f>
        <v>0</v>
      </c>
      <c r="I10" s="97" t="s">
        <v>146</v>
      </c>
    </row>
    <row r="11" spans="1:29" ht="16.5" customHeight="1">
      <c r="A11" s="243"/>
      <c r="B11" s="243"/>
      <c r="C11" s="245"/>
      <c r="D11" s="245"/>
      <c r="E11" s="245"/>
      <c r="F11" s="245"/>
      <c r="G11" s="247"/>
      <c r="H11" s="247"/>
      <c r="I11" s="138" t="s">
        <v>147</v>
      </c>
      <c r="J11" s="4"/>
      <c r="K11" s="4"/>
      <c r="L11" s="4"/>
      <c r="M11" s="4"/>
      <c r="N11" s="4"/>
      <c r="O11" s="4"/>
      <c r="P11" s="4"/>
      <c r="Q11" s="4"/>
      <c r="R11" s="4"/>
      <c r="S11" s="4"/>
      <c r="T11" s="4"/>
      <c r="U11" s="4"/>
      <c r="V11" s="4"/>
    </row>
    <row r="12" spans="1:29" s="4" customFormat="1" ht="16.5" customHeight="1">
      <c r="A12" s="242"/>
      <c r="B12" s="242"/>
      <c r="C12" s="244"/>
      <c r="D12" s="244"/>
      <c r="E12" s="244"/>
      <c r="F12" s="248"/>
      <c r="G12" s="249">
        <f>E12+F12</f>
        <v>0</v>
      </c>
      <c r="H12" s="246">
        <f>C12+D12+E12</f>
        <v>0</v>
      </c>
      <c r="I12" s="97" t="s">
        <v>146</v>
      </c>
    </row>
    <row r="13" spans="1:29" ht="16.5" customHeight="1">
      <c r="A13" s="243"/>
      <c r="B13" s="243"/>
      <c r="C13" s="245"/>
      <c r="D13" s="245"/>
      <c r="E13" s="245"/>
      <c r="F13" s="245"/>
      <c r="G13" s="247"/>
      <c r="H13" s="247"/>
      <c r="I13" s="138" t="s">
        <v>147</v>
      </c>
      <c r="J13" s="4"/>
      <c r="K13" s="4"/>
      <c r="L13" s="4"/>
      <c r="M13" s="4"/>
      <c r="N13" s="4"/>
      <c r="O13" s="4"/>
      <c r="P13" s="4"/>
      <c r="Q13" s="4"/>
      <c r="R13" s="4"/>
      <c r="S13" s="4"/>
      <c r="T13" s="4"/>
      <c r="U13" s="4"/>
      <c r="V13" s="4"/>
    </row>
    <row r="14" spans="1:29" s="4" customFormat="1" ht="16.5" customHeight="1">
      <c r="A14" s="242"/>
      <c r="B14" s="242"/>
      <c r="C14" s="244"/>
      <c r="D14" s="244"/>
      <c r="E14" s="244"/>
      <c r="F14" s="248"/>
      <c r="G14" s="249">
        <f>E14+F14</f>
        <v>0</v>
      </c>
      <c r="H14" s="246">
        <f>C14+D14+E14</f>
        <v>0</v>
      </c>
      <c r="I14" s="97" t="s">
        <v>146</v>
      </c>
    </row>
    <row r="15" spans="1:29" ht="16.5" customHeight="1">
      <c r="A15" s="243"/>
      <c r="B15" s="243"/>
      <c r="C15" s="245"/>
      <c r="D15" s="245"/>
      <c r="E15" s="245"/>
      <c r="F15" s="245"/>
      <c r="G15" s="247"/>
      <c r="H15" s="247"/>
      <c r="I15" s="138" t="s">
        <v>147</v>
      </c>
      <c r="J15" s="4"/>
      <c r="K15" s="4"/>
      <c r="L15" s="4"/>
      <c r="M15" s="4"/>
      <c r="N15" s="4"/>
      <c r="O15" s="4"/>
      <c r="P15" s="4"/>
      <c r="Q15" s="4"/>
      <c r="R15" s="4"/>
      <c r="S15" s="4"/>
      <c r="T15" s="4"/>
      <c r="U15" s="4"/>
      <c r="V15" s="4"/>
    </row>
    <row r="16" spans="1:29" s="4" customFormat="1" ht="16.5" customHeight="1">
      <c r="A16" s="250"/>
      <c r="B16" s="250"/>
      <c r="C16" s="244"/>
      <c r="D16" s="244"/>
      <c r="E16" s="244"/>
      <c r="F16" s="248"/>
      <c r="G16" s="249">
        <f>E16+F16</f>
        <v>0</v>
      </c>
      <c r="H16" s="246">
        <f>C16+D16+E16</f>
        <v>0</v>
      </c>
      <c r="I16" s="97" t="s">
        <v>146</v>
      </c>
    </row>
    <row r="17" spans="1:22" ht="16.5" customHeight="1">
      <c r="A17" s="251"/>
      <c r="B17" s="251"/>
      <c r="C17" s="245"/>
      <c r="D17" s="245"/>
      <c r="E17" s="245"/>
      <c r="F17" s="245"/>
      <c r="G17" s="247"/>
      <c r="H17" s="247"/>
      <c r="I17" s="138" t="s">
        <v>147</v>
      </c>
      <c r="J17" s="4"/>
      <c r="K17" s="4"/>
      <c r="L17" s="4"/>
      <c r="M17" s="4"/>
      <c r="N17" s="4"/>
      <c r="O17" s="4"/>
      <c r="P17" s="4"/>
      <c r="Q17" s="4"/>
      <c r="R17" s="4"/>
      <c r="S17" s="4"/>
      <c r="T17" s="4"/>
      <c r="U17" s="4"/>
      <c r="V17" s="4"/>
    </row>
    <row r="18" spans="1:22" s="4" customFormat="1" ht="16.5" customHeight="1">
      <c r="A18" s="250"/>
      <c r="B18" s="250"/>
      <c r="C18" s="244"/>
      <c r="D18" s="244"/>
      <c r="E18" s="244"/>
      <c r="F18" s="248"/>
      <c r="G18" s="249">
        <f>E18+F18</f>
        <v>0</v>
      </c>
      <c r="H18" s="246">
        <f>C18+D18+E18</f>
        <v>0</v>
      </c>
      <c r="I18" s="97" t="s">
        <v>146</v>
      </c>
    </row>
    <row r="19" spans="1:22" ht="16.5" customHeight="1">
      <c r="A19" s="251"/>
      <c r="B19" s="251"/>
      <c r="C19" s="245"/>
      <c r="D19" s="245"/>
      <c r="E19" s="245"/>
      <c r="F19" s="245"/>
      <c r="G19" s="247"/>
      <c r="H19" s="247"/>
      <c r="I19" s="138" t="s">
        <v>147</v>
      </c>
      <c r="J19" s="4"/>
      <c r="K19" s="4"/>
      <c r="L19" s="4"/>
      <c r="M19" s="4"/>
      <c r="N19" s="4"/>
      <c r="O19" s="4"/>
      <c r="P19" s="4"/>
      <c r="Q19" s="4"/>
      <c r="R19" s="4"/>
      <c r="S19" s="4"/>
      <c r="T19" s="4"/>
      <c r="U19" s="4"/>
      <c r="V19" s="4"/>
    </row>
    <row r="20" spans="1:22" s="4" customFormat="1" ht="16.5" customHeight="1">
      <c r="A20" s="250"/>
      <c r="B20" s="250"/>
      <c r="C20" s="244"/>
      <c r="D20" s="244"/>
      <c r="E20" s="244"/>
      <c r="F20" s="248"/>
      <c r="G20" s="249">
        <f>E20+F20</f>
        <v>0</v>
      </c>
      <c r="H20" s="246">
        <f>C20+D20+E20</f>
        <v>0</v>
      </c>
      <c r="I20" s="97" t="s">
        <v>146</v>
      </c>
    </row>
    <row r="21" spans="1:22" ht="16.5" customHeight="1">
      <c r="A21" s="251"/>
      <c r="B21" s="251"/>
      <c r="C21" s="245"/>
      <c r="D21" s="245"/>
      <c r="E21" s="245"/>
      <c r="F21" s="245"/>
      <c r="G21" s="247"/>
      <c r="H21" s="247"/>
      <c r="I21" s="138" t="s">
        <v>147</v>
      </c>
      <c r="J21" s="4"/>
      <c r="K21" s="4"/>
      <c r="L21" s="4"/>
      <c r="M21" s="4"/>
      <c r="N21" s="4"/>
      <c r="O21" s="4"/>
      <c r="P21" s="4"/>
      <c r="Q21" s="4"/>
      <c r="R21" s="4"/>
      <c r="S21" s="4"/>
      <c r="T21" s="4"/>
      <c r="U21" s="4"/>
      <c r="V21" s="4"/>
    </row>
    <row r="22" spans="1:22" s="4" customFormat="1" ht="16.5" customHeight="1">
      <c r="A22" s="250"/>
      <c r="B22" s="250"/>
      <c r="C22" s="244"/>
      <c r="D22" s="244"/>
      <c r="E22" s="244"/>
      <c r="F22" s="248"/>
      <c r="G22" s="249">
        <f>E22+F22</f>
        <v>0</v>
      </c>
      <c r="H22" s="246">
        <f>C22+D22+E22</f>
        <v>0</v>
      </c>
      <c r="I22" s="97" t="s">
        <v>146</v>
      </c>
    </row>
    <row r="23" spans="1:22" ht="16.5" customHeight="1">
      <c r="A23" s="251"/>
      <c r="B23" s="251"/>
      <c r="C23" s="245"/>
      <c r="D23" s="245"/>
      <c r="E23" s="245"/>
      <c r="F23" s="245"/>
      <c r="G23" s="247"/>
      <c r="H23" s="247"/>
      <c r="I23" s="138" t="s">
        <v>147</v>
      </c>
      <c r="J23" s="4"/>
      <c r="K23" s="4"/>
      <c r="L23" s="4"/>
      <c r="M23" s="4"/>
      <c r="N23" s="4"/>
      <c r="O23" s="4"/>
      <c r="P23" s="4"/>
      <c r="Q23" s="4"/>
      <c r="R23" s="4"/>
      <c r="S23" s="4"/>
      <c r="T23" s="4"/>
      <c r="U23" s="4"/>
      <c r="V23" s="4"/>
    </row>
    <row r="24" spans="1:22" s="4" customFormat="1" ht="16.5" customHeight="1">
      <c r="A24" s="250"/>
      <c r="B24" s="250"/>
      <c r="C24" s="244"/>
      <c r="D24" s="244"/>
      <c r="E24" s="244"/>
      <c r="F24" s="248"/>
      <c r="G24" s="249">
        <f>E24+F24</f>
        <v>0</v>
      </c>
      <c r="H24" s="246">
        <f>C24+D24+E24</f>
        <v>0</v>
      </c>
      <c r="I24" s="97" t="s">
        <v>146</v>
      </c>
    </row>
    <row r="25" spans="1:22" ht="16.5" customHeight="1">
      <c r="A25" s="251"/>
      <c r="B25" s="251"/>
      <c r="C25" s="245"/>
      <c r="D25" s="245"/>
      <c r="E25" s="245"/>
      <c r="F25" s="245"/>
      <c r="G25" s="247"/>
      <c r="H25" s="247"/>
      <c r="I25" s="138" t="s">
        <v>147</v>
      </c>
      <c r="J25" s="4"/>
      <c r="K25" s="4"/>
      <c r="L25" s="4"/>
      <c r="M25" s="4"/>
      <c r="N25" s="4"/>
      <c r="O25" s="4"/>
      <c r="P25" s="4"/>
      <c r="Q25" s="4"/>
      <c r="R25" s="4"/>
      <c r="S25" s="4"/>
      <c r="T25" s="4"/>
      <c r="U25" s="4"/>
      <c r="V25" s="4"/>
    </row>
    <row r="26" spans="1:22" s="4" customFormat="1" ht="16.5" customHeight="1">
      <c r="A26" s="250"/>
      <c r="B26" s="250"/>
      <c r="C26" s="244"/>
      <c r="D26" s="244"/>
      <c r="E26" s="244"/>
      <c r="F26" s="248"/>
      <c r="G26" s="249">
        <f>E26+F26</f>
        <v>0</v>
      </c>
      <c r="H26" s="246">
        <f>C26+D26+E26</f>
        <v>0</v>
      </c>
      <c r="I26" s="97" t="s">
        <v>146</v>
      </c>
    </row>
    <row r="27" spans="1:22" ht="16.5" customHeight="1">
      <c r="A27" s="251"/>
      <c r="B27" s="251"/>
      <c r="C27" s="245"/>
      <c r="D27" s="245"/>
      <c r="E27" s="245"/>
      <c r="F27" s="245"/>
      <c r="G27" s="247"/>
      <c r="H27" s="247"/>
      <c r="I27" s="138" t="s">
        <v>147</v>
      </c>
      <c r="J27" s="4"/>
      <c r="K27" s="4"/>
      <c r="L27" s="4"/>
      <c r="M27" s="4"/>
      <c r="N27" s="4"/>
      <c r="O27" s="4"/>
      <c r="P27" s="4"/>
      <c r="Q27" s="4"/>
      <c r="R27" s="4"/>
      <c r="S27" s="4"/>
      <c r="T27" s="4"/>
      <c r="U27" s="4"/>
      <c r="V27" s="4"/>
    </row>
    <row r="28" spans="1:22" s="4" customFormat="1" ht="16.5" customHeight="1">
      <c r="A28" s="250"/>
      <c r="B28" s="250"/>
      <c r="C28" s="244"/>
      <c r="D28" s="244"/>
      <c r="E28" s="244"/>
      <c r="F28" s="248"/>
      <c r="G28" s="249">
        <f>E28+F28</f>
        <v>0</v>
      </c>
      <c r="H28" s="246">
        <f>C28+D28+E28</f>
        <v>0</v>
      </c>
      <c r="I28" s="97" t="s">
        <v>146</v>
      </c>
    </row>
    <row r="29" spans="1:22" ht="16.5" customHeight="1">
      <c r="A29" s="251"/>
      <c r="B29" s="251"/>
      <c r="C29" s="245"/>
      <c r="D29" s="245"/>
      <c r="E29" s="245"/>
      <c r="F29" s="245"/>
      <c r="G29" s="247"/>
      <c r="H29" s="247"/>
      <c r="I29" s="138" t="s">
        <v>147</v>
      </c>
      <c r="J29" s="4"/>
      <c r="K29" s="4"/>
      <c r="L29" s="4"/>
      <c r="M29" s="4"/>
      <c r="N29" s="4"/>
      <c r="O29" s="4"/>
      <c r="P29" s="4"/>
      <c r="Q29" s="4"/>
      <c r="R29" s="4"/>
      <c r="S29" s="4"/>
      <c r="T29" s="4"/>
      <c r="U29" s="4"/>
      <c r="V29" s="4"/>
    </row>
    <row r="30" spans="1:22" s="4" customFormat="1" ht="16.5" customHeight="1">
      <c r="A30" s="250"/>
      <c r="B30" s="250"/>
      <c r="C30" s="244"/>
      <c r="D30" s="244"/>
      <c r="E30" s="244"/>
      <c r="F30" s="248"/>
      <c r="G30" s="249">
        <f>E30+F30</f>
        <v>0</v>
      </c>
      <c r="H30" s="246">
        <f>C30+D30+E30</f>
        <v>0</v>
      </c>
      <c r="I30" s="97" t="s">
        <v>146</v>
      </c>
    </row>
    <row r="31" spans="1:22" ht="16.5" customHeight="1">
      <c r="A31" s="251"/>
      <c r="B31" s="251"/>
      <c r="C31" s="245"/>
      <c r="D31" s="245"/>
      <c r="E31" s="245"/>
      <c r="F31" s="245"/>
      <c r="G31" s="247"/>
      <c r="H31" s="247"/>
      <c r="I31" s="138" t="s">
        <v>147</v>
      </c>
      <c r="J31" s="4"/>
      <c r="K31" s="4"/>
      <c r="L31" s="4"/>
      <c r="M31" s="4"/>
      <c r="N31" s="4"/>
      <c r="O31" s="4"/>
      <c r="P31" s="4"/>
      <c r="Q31" s="4"/>
      <c r="R31" s="4"/>
      <c r="S31" s="4"/>
      <c r="T31" s="4"/>
      <c r="U31" s="4"/>
      <c r="V31" s="4"/>
    </row>
    <row r="32" spans="1:22" s="4" customFormat="1" ht="16.5" customHeight="1">
      <c r="A32" s="250"/>
      <c r="B32" s="250"/>
      <c r="C32" s="244"/>
      <c r="D32" s="244"/>
      <c r="E32" s="244"/>
      <c r="F32" s="248"/>
      <c r="G32" s="249">
        <f>E32+F32</f>
        <v>0</v>
      </c>
      <c r="H32" s="246">
        <f>C32+D32+E32</f>
        <v>0</v>
      </c>
      <c r="I32" s="97" t="s">
        <v>146</v>
      </c>
    </row>
    <row r="33" spans="1:29" ht="16.5" customHeight="1">
      <c r="A33" s="251"/>
      <c r="B33" s="251"/>
      <c r="C33" s="245"/>
      <c r="D33" s="245"/>
      <c r="E33" s="245"/>
      <c r="F33" s="245"/>
      <c r="G33" s="247"/>
      <c r="H33" s="247"/>
      <c r="I33" s="138" t="s">
        <v>147</v>
      </c>
      <c r="J33" s="4"/>
      <c r="K33" s="4"/>
      <c r="L33" s="4"/>
      <c r="M33" s="4"/>
      <c r="N33" s="4"/>
      <c r="O33" s="4"/>
      <c r="P33" s="4"/>
      <c r="Q33" s="4"/>
      <c r="R33" s="4"/>
      <c r="S33" s="4"/>
      <c r="T33" s="4"/>
      <c r="U33" s="4"/>
      <c r="V33" s="4"/>
    </row>
    <row r="34" spans="1:29" s="4" customFormat="1" ht="16.5" customHeight="1">
      <c r="A34" s="250"/>
      <c r="B34" s="250"/>
      <c r="C34" s="244"/>
      <c r="D34" s="244"/>
      <c r="E34" s="244"/>
      <c r="F34" s="248"/>
      <c r="G34" s="249">
        <f>E34+F34</f>
        <v>0</v>
      </c>
      <c r="H34" s="246">
        <f>C34+D34+E34</f>
        <v>0</v>
      </c>
      <c r="I34" s="97" t="s">
        <v>146</v>
      </c>
    </row>
    <row r="35" spans="1:29" ht="16.5" customHeight="1">
      <c r="A35" s="251"/>
      <c r="B35" s="251"/>
      <c r="C35" s="245"/>
      <c r="D35" s="245"/>
      <c r="E35" s="245"/>
      <c r="F35" s="245"/>
      <c r="G35" s="247"/>
      <c r="H35" s="247"/>
      <c r="I35" s="138" t="s">
        <v>147</v>
      </c>
      <c r="J35" s="4"/>
      <c r="K35" s="4"/>
      <c r="L35" s="4"/>
      <c r="M35" s="4"/>
      <c r="N35" s="4"/>
      <c r="O35" s="4"/>
      <c r="P35" s="4"/>
      <c r="Q35" s="4"/>
      <c r="R35" s="4"/>
      <c r="S35" s="4"/>
      <c r="T35" s="4"/>
      <c r="U35" s="4"/>
      <c r="V35" s="4"/>
    </row>
    <row r="36" spans="1:29" s="4" customFormat="1" ht="16.5" customHeight="1">
      <c r="A36" s="250"/>
      <c r="B36" s="250"/>
      <c r="C36" s="244"/>
      <c r="D36" s="244"/>
      <c r="E36" s="244"/>
      <c r="F36" s="248"/>
      <c r="G36" s="249">
        <f>E36+F36</f>
        <v>0</v>
      </c>
      <c r="H36" s="246">
        <f>C36+D36+E36</f>
        <v>0</v>
      </c>
      <c r="I36" s="97" t="s">
        <v>146</v>
      </c>
    </row>
    <row r="37" spans="1:29" ht="16.5" customHeight="1">
      <c r="A37" s="251"/>
      <c r="B37" s="251"/>
      <c r="C37" s="245"/>
      <c r="D37" s="245"/>
      <c r="E37" s="245"/>
      <c r="F37" s="245"/>
      <c r="G37" s="247"/>
      <c r="H37" s="247"/>
      <c r="I37" s="138" t="s">
        <v>147</v>
      </c>
      <c r="J37" s="4"/>
      <c r="K37" s="4"/>
      <c r="L37" s="4"/>
      <c r="M37" s="4"/>
      <c r="N37" s="4"/>
      <c r="O37" s="4"/>
      <c r="P37" s="4"/>
      <c r="Q37" s="4"/>
      <c r="R37" s="4"/>
      <c r="S37" s="4"/>
      <c r="T37" s="4"/>
      <c r="U37" s="4"/>
      <c r="V37" s="4"/>
    </row>
    <row r="38" spans="1:29" s="4" customFormat="1" ht="16.5" customHeight="1">
      <c r="A38" s="250"/>
      <c r="B38" s="250"/>
      <c r="C38" s="244"/>
      <c r="D38" s="244"/>
      <c r="E38" s="244"/>
      <c r="F38" s="248"/>
      <c r="G38" s="249">
        <f>E38+F38</f>
        <v>0</v>
      </c>
      <c r="H38" s="246">
        <f>C38+D38+E38</f>
        <v>0</v>
      </c>
      <c r="I38" s="97" t="s">
        <v>146</v>
      </c>
    </row>
    <row r="39" spans="1:29" ht="16.5" customHeight="1">
      <c r="A39" s="251"/>
      <c r="B39" s="251"/>
      <c r="C39" s="245"/>
      <c r="D39" s="245"/>
      <c r="E39" s="245"/>
      <c r="F39" s="245"/>
      <c r="G39" s="247"/>
      <c r="H39" s="247"/>
      <c r="I39" s="138" t="s">
        <v>147</v>
      </c>
      <c r="J39" s="4"/>
      <c r="K39" s="4"/>
      <c r="L39" s="4"/>
      <c r="M39" s="4"/>
      <c r="N39" s="4"/>
      <c r="O39" s="4"/>
      <c r="P39" s="4"/>
      <c r="Q39" s="4"/>
      <c r="R39" s="4"/>
      <c r="S39" s="4"/>
      <c r="T39" s="4"/>
      <c r="U39" s="4"/>
      <c r="V39" s="4"/>
    </row>
    <row r="40" spans="1:29" s="4" customFormat="1" ht="16.5" customHeight="1">
      <c r="A40" s="250"/>
      <c r="B40" s="250"/>
      <c r="C40" s="244"/>
      <c r="D40" s="244"/>
      <c r="E40" s="244"/>
      <c r="F40" s="248"/>
      <c r="G40" s="249">
        <f>E40+F40</f>
        <v>0</v>
      </c>
      <c r="H40" s="246">
        <f>C40+D40+E40</f>
        <v>0</v>
      </c>
      <c r="I40" s="97" t="s">
        <v>146</v>
      </c>
    </row>
    <row r="41" spans="1:29" ht="16.5" customHeight="1">
      <c r="A41" s="250"/>
      <c r="B41" s="250"/>
      <c r="C41" s="244"/>
      <c r="D41" s="244"/>
      <c r="E41" s="244"/>
      <c r="F41" s="245"/>
      <c r="G41" s="247"/>
      <c r="H41" s="247"/>
      <c r="I41" s="138" t="s">
        <v>147</v>
      </c>
      <c r="J41" s="4"/>
      <c r="K41" s="4"/>
      <c r="L41" s="4"/>
      <c r="M41" s="4"/>
      <c r="N41" s="4"/>
      <c r="O41" s="4"/>
      <c r="P41" s="4"/>
      <c r="Q41" s="4"/>
      <c r="R41" s="4"/>
      <c r="S41" s="4"/>
      <c r="T41" s="4"/>
      <c r="U41" s="4"/>
      <c r="V41" s="4"/>
    </row>
    <row r="42" spans="1:29" ht="36" customHeight="1">
      <c r="A42" s="41"/>
      <c r="B42" s="136" t="s">
        <v>240</v>
      </c>
      <c r="C42" s="135">
        <f t="shared" ref="C42:H42" si="0">SUM(C10:C41)</f>
        <v>0</v>
      </c>
      <c r="D42" s="135">
        <f t="shared" si="0"/>
        <v>0</v>
      </c>
      <c r="E42" s="135">
        <f t="shared" si="0"/>
        <v>0</v>
      </c>
      <c r="F42" s="135">
        <f t="shared" si="0"/>
        <v>0</v>
      </c>
      <c r="G42" s="135">
        <f t="shared" si="0"/>
        <v>0</v>
      </c>
      <c r="H42" s="135">
        <f t="shared" si="0"/>
        <v>0</v>
      </c>
      <c r="I42" s="70"/>
      <c r="K42" s="4"/>
      <c r="L42" s="4"/>
      <c r="M42" s="4"/>
      <c r="N42" s="4"/>
      <c r="O42" s="4"/>
      <c r="P42" s="4"/>
      <c r="Q42" s="4"/>
      <c r="R42" s="4"/>
      <c r="S42" s="4"/>
      <c r="T42" s="4"/>
      <c r="U42" s="4"/>
      <c r="V42" s="4"/>
    </row>
    <row r="43" spans="1:29">
      <c r="A43" s="71"/>
      <c r="B43" s="35"/>
      <c r="C43" s="35"/>
      <c r="D43" s="35"/>
      <c r="E43" s="35"/>
      <c r="F43" s="35"/>
      <c r="G43" s="35"/>
      <c r="H43" s="35"/>
      <c r="I43" s="35"/>
      <c r="R43" s="4"/>
      <c r="S43" s="4"/>
      <c r="T43" s="4"/>
      <c r="U43" s="4"/>
      <c r="V43" s="4"/>
      <c r="W43" s="4"/>
      <c r="X43" s="4"/>
      <c r="Y43" s="4"/>
      <c r="Z43" s="4"/>
      <c r="AA43" s="4"/>
      <c r="AB43" s="4"/>
      <c r="AC43" s="4"/>
    </row>
    <row r="44" spans="1:29">
      <c r="A44" s="72"/>
      <c r="B44" s="35"/>
      <c r="C44" s="35"/>
      <c r="D44" s="35"/>
      <c r="E44" s="35"/>
      <c r="F44" s="35"/>
      <c r="G44" s="35"/>
      <c r="H44" s="35"/>
      <c r="I44" s="35"/>
      <c r="R44" s="4"/>
      <c r="S44" s="4"/>
      <c r="T44" s="4"/>
      <c r="U44" s="4"/>
      <c r="V44" s="4"/>
      <c r="W44" s="4"/>
      <c r="X44" s="4"/>
      <c r="Y44" s="4"/>
      <c r="Z44" s="4"/>
      <c r="AA44" s="4"/>
      <c r="AB44" s="4"/>
      <c r="AC44" s="4"/>
    </row>
    <row r="45" spans="1:29" ht="14.1" customHeight="1">
      <c r="A45" s="55" t="s">
        <v>211</v>
      </c>
      <c r="B45" s="55"/>
      <c r="C45" s="55"/>
      <c r="D45" s="55"/>
      <c r="E45" s="55"/>
      <c r="F45" s="55"/>
      <c r="G45" s="55"/>
      <c r="H45" s="55"/>
      <c r="I45" s="55"/>
      <c r="J45" s="1"/>
      <c r="K45" s="1"/>
      <c r="R45" s="4"/>
      <c r="S45" s="4"/>
      <c r="T45" s="4"/>
      <c r="U45" s="4"/>
      <c r="V45" s="4"/>
      <c r="W45" s="4"/>
      <c r="X45" s="4"/>
      <c r="Y45" s="4"/>
      <c r="Z45" s="4"/>
      <c r="AA45" s="4"/>
      <c r="AB45" s="4"/>
      <c r="AC45" s="4"/>
    </row>
    <row r="46" spans="1:29" ht="14.1" customHeight="1">
      <c r="A46" s="55" t="s">
        <v>212</v>
      </c>
      <c r="B46" s="55"/>
      <c r="C46" s="55"/>
      <c r="D46" s="55"/>
      <c r="E46" s="55"/>
      <c r="F46" s="55"/>
      <c r="G46" s="55"/>
      <c r="H46" s="55"/>
      <c r="I46" s="55"/>
      <c r="J46" s="1"/>
      <c r="K46" s="1"/>
      <c r="R46" s="4"/>
      <c r="S46" s="4"/>
      <c r="T46" s="4"/>
      <c r="U46" s="4"/>
      <c r="V46" s="4"/>
      <c r="W46" s="4"/>
      <c r="X46" s="4"/>
      <c r="Y46" s="4"/>
      <c r="Z46" s="4"/>
      <c r="AA46" s="4"/>
      <c r="AB46" s="4"/>
      <c r="AC46" s="4"/>
    </row>
    <row r="47" spans="1:29" ht="14.1" customHeight="1">
      <c r="A47" s="55" t="s">
        <v>50</v>
      </c>
      <c r="B47" s="55"/>
      <c r="C47" s="55"/>
      <c r="D47" s="55"/>
      <c r="E47" s="55"/>
      <c r="F47" s="55"/>
      <c r="G47" s="55"/>
      <c r="H47" s="55"/>
      <c r="I47" s="55"/>
      <c r="J47" s="1"/>
      <c r="K47" s="1"/>
      <c r="R47" s="4"/>
      <c r="S47" s="4"/>
      <c r="T47" s="4"/>
      <c r="U47" s="4"/>
      <c r="V47" s="4"/>
      <c r="W47" s="4"/>
      <c r="X47" s="4"/>
      <c r="Y47" s="4"/>
      <c r="Z47" s="4"/>
      <c r="AA47" s="4"/>
      <c r="AB47" s="4"/>
      <c r="AC47" s="4"/>
    </row>
    <row r="48" spans="1:29" ht="14.1" customHeight="1">
      <c r="A48" s="55" t="s">
        <v>213</v>
      </c>
      <c r="B48" s="55"/>
      <c r="C48" s="55"/>
      <c r="D48" s="55"/>
      <c r="E48" s="55"/>
      <c r="F48" s="55"/>
      <c r="G48" s="55"/>
      <c r="H48" s="55"/>
      <c r="I48" s="55"/>
      <c r="J48" s="1"/>
      <c r="K48" s="1"/>
      <c r="R48" s="4"/>
      <c r="S48" s="4"/>
      <c r="T48" s="4"/>
      <c r="U48" s="4"/>
      <c r="V48" s="4"/>
      <c r="W48" s="4"/>
      <c r="X48" s="4"/>
      <c r="Y48" s="4"/>
      <c r="Z48" s="4"/>
      <c r="AA48" s="4"/>
      <c r="AB48" s="4"/>
      <c r="AC48" s="4"/>
    </row>
    <row r="49" spans="1:29">
      <c r="A49" s="35" t="s">
        <v>214</v>
      </c>
      <c r="B49" s="35"/>
      <c r="C49" s="35"/>
      <c r="D49" s="35"/>
      <c r="E49" s="35"/>
      <c r="F49" s="35"/>
      <c r="G49" s="35"/>
      <c r="H49" s="35"/>
      <c r="I49" s="35"/>
      <c r="R49" s="4"/>
      <c r="S49" s="4"/>
      <c r="T49" s="4"/>
      <c r="U49" s="4"/>
      <c r="V49" s="4"/>
      <c r="W49" s="4"/>
      <c r="X49" s="4"/>
      <c r="Y49" s="4"/>
      <c r="Z49" s="4"/>
      <c r="AA49" s="4"/>
      <c r="AB49" s="4"/>
      <c r="AC49" s="4"/>
    </row>
    <row r="50" spans="1:29">
      <c r="A50" s="69" t="s">
        <v>145</v>
      </c>
      <c r="B50" s="35"/>
      <c r="C50" s="35"/>
      <c r="D50" s="35"/>
      <c r="E50" s="35"/>
      <c r="F50" s="35"/>
      <c r="G50" s="35"/>
      <c r="H50" s="35"/>
      <c r="I50" s="35"/>
      <c r="R50" s="4"/>
      <c r="S50" s="4"/>
      <c r="T50" s="4"/>
      <c r="U50" s="4"/>
      <c r="V50" s="4"/>
      <c r="W50" s="4"/>
      <c r="X50" s="4"/>
      <c r="Y50" s="4"/>
      <c r="Z50" s="4"/>
      <c r="AA50" s="4"/>
      <c r="AB50" s="4"/>
      <c r="AC50" s="4"/>
    </row>
    <row r="51" spans="1:29">
      <c r="R51" s="4"/>
      <c r="S51" s="4"/>
      <c r="T51" s="4"/>
      <c r="U51" s="4"/>
      <c r="V51" s="4"/>
      <c r="W51" s="4"/>
      <c r="X51" s="4"/>
      <c r="Y51" s="4"/>
      <c r="Z51" s="4"/>
      <c r="AA51" s="4"/>
      <c r="AB51" s="4"/>
      <c r="AC51" s="4"/>
    </row>
    <row r="52" spans="1:29">
      <c r="R52" s="4"/>
      <c r="S52" s="4"/>
      <c r="T52" s="4"/>
      <c r="U52" s="4"/>
      <c r="V52" s="4"/>
      <c r="W52" s="4"/>
      <c r="X52" s="4"/>
      <c r="Y52" s="4"/>
      <c r="Z52" s="4"/>
      <c r="AA52" s="4"/>
      <c r="AB52" s="4"/>
      <c r="AC52" s="4"/>
    </row>
  </sheetData>
  <mergeCells count="138">
    <mergeCell ref="A38:A39"/>
    <mergeCell ref="B38:B39"/>
    <mergeCell ref="C38:C39"/>
    <mergeCell ref="D38:D39"/>
    <mergeCell ref="E38:E39"/>
    <mergeCell ref="H38:H39"/>
    <mergeCell ref="F38:F39"/>
    <mergeCell ref="G38:G39"/>
    <mergeCell ref="A40:A41"/>
    <mergeCell ref="B40:B41"/>
    <mergeCell ref="C40:C41"/>
    <mergeCell ref="D40:D41"/>
    <mergeCell ref="E40:E41"/>
    <mergeCell ref="H40:H41"/>
    <mergeCell ref="F40:F41"/>
    <mergeCell ref="G40:G41"/>
    <mergeCell ref="A34:A35"/>
    <mergeCell ref="B34:B35"/>
    <mergeCell ref="C34:C35"/>
    <mergeCell ref="D34:D35"/>
    <mergeCell ref="E34:E35"/>
    <mergeCell ref="H34:H35"/>
    <mergeCell ref="F34:F35"/>
    <mergeCell ref="G34:G35"/>
    <mergeCell ref="A36:A37"/>
    <mergeCell ref="B36:B37"/>
    <mergeCell ref="C36:C37"/>
    <mergeCell ref="D36:D37"/>
    <mergeCell ref="E36:E37"/>
    <mergeCell ref="H36:H37"/>
    <mergeCell ref="F36:F37"/>
    <mergeCell ref="G36:G37"/>
    <mergeCell ref="A30:A31"/>
    <mergeCell ref="B30:B31"/>
    <mergeCell ref="C30:C31"/>
    <mergeCell ref="D30:D31"/>
    <mergeCell ref="E30:E31"/>
    <mergeCell ref="H30:H31"/>
    <mergeCell ref="F30:F31"/>
    <mergeCell ref="G30:G31"/>
    <mergeCell ref="A32:A33"/>
    <mergeCell ref="B32:B33"/>
    <mergeCell ref="C32:C33"/>
    <mergeCell ref="D32:D33"/>
    <mergeCell ref="E32:E33"/>
    <mergeCell ref="H32:H33"/>
    <mergeCell ref="F32:F33"/>
    <mergeCell ref="G32:G33"/>
    <mergeCell ref="A26:A27"/>
    <mergeCell ref="B26:B27"/>
    <mergeCell ref="C26:C27"/>
    <mergeCell ref="D26:D27"/>
    <mergeCell ref="E26:E27"/>
    <mergeCell ref="H26:H27"/>
    <mergeCell ref="F26:F27"/>
    <mergeCell ref="G26:G27"/>
    <mergeCell ref="A28:A29"/>
    <mergeCell ref="B28:B29"/>
    <mergeCell ref="C28:C29"/>
    <mergeCell ref="D28:D29"/>
    <mergeCell ref="E28:E29"/>
    <mergeCell ref="H28:H29"/>
    <mergeCell ref="F28:F29"/>
    <mergeCell ref="G28:G29"/>
    <mergeCell ref="A22:A23"/>
    <mergeCell ref="B22:B23"/>
    <mergeCell ref="C22:C23"/>
    <mergeCell ref="D22:D23"/>
    <mergeCell ref="E22:E23"/>
    <mergeCell ref="H22:H23"/>
    <mergeCell ref="F22:F23"/>
    <mergeCell ref="G22:G23"/>
    <mergeCell ref="A24:A25"/>
    <mergeCell ref="B24:B25"/>
    <mergeCell ref="C24:C25"/>
    <mergeCell ref="D24:D25"/>
    <mergeCell ref="E24:E25"/>
    <mergeCell ref="H24:H25"/>
    <mergeCell ref="F24:F25"/>
    <mergeCell ref="G24:G25"/>
    <mergeCell ref="A18:A19"/>
    <mergeCell ref="B18:B19"/>
    <mergeCell ref="C18:C19"/>
    <mergeCell ref="D18:D19"/>
    <mergeCell ref="E18:E19"/>
    <mergeCell ref="H18:H19"/>
    <mergeCell ref="F18:F19"/>
    <mergeCell ref="G18:G19"/>
    <mergeCell ref="A20:A21"/>
    <mergeCell ref="B20:B21"/>
    <mergeCell ref="C20:C21"/>
    <mergeCell ref="D20:D21"/>
    <mergeCell ref="E20:E21"/>
    <mergeCell ref="H20:H21"/>
    <mergeCell ref="F20:F21"/>
    <mergeCell ref="G20:G21"/>
    <mergeCell ref="A14:A15"/>
    <mergeCell ref="B14:B15"/>
    <mergeCell ref="C14:C15"/>
    <mergeCell ref="D14:D15"/>
    <mergeCell ref="E14:E15"/>
    <mergeCell ref="H14:H15"/>
    <mergeCell ref="F14:F15"/>
    <mergeCell ref="G14:G15"/>
    <mergeCell ref="A16:A17"/>
    <mergeCell ref="B16:B17"/>
    <mergeCell ref="C16:C17"/>
    <mergeCell ref="D16:D17"/>
    <mergeCell ref="E16:E17"/>
    <mergeCell ref="H16:H17"/>
    <mergeCell ref="F16:F17"/>
    <mergeCell ref="G16:G17"/>
    <mergeCell ref="A10:A11"/>
    <mergeCell ref="B10:B11"/>
    <mergeCell ref="C10:C11"/>
    <mergeCell ref="D10:D11"/>
    <mergeCell ref="E10:E11"/>
    <mergeCell ref="H10:H11"/>
    <mergeCell ref="F10:F11"/>
    <mergeCell ref="G10:G11"/>
    <mergeCell ref="A12:A13"/>
    <mergeCell ref="B12:B13"/>
    <mergeCell ref="C12:C13"/>
    <mergeCell ref="D12:D13"/>
    <mergeCell ref="E12:E13"/>
    <mergeCell ref="H12:H13"/>
    <mergeCell ref="F12:F13"/>
    <mergeCell ref="G12:G13"/>
    <mergeCell ref="A2:I2"/>
    <mergeCell ref="A7:A8"/>
    <mergeCell ref="B7:B8"/>
    <mergeCell ref="C7:C8"/>
    <mergeCell ref="D7:D8"/>
    <mergeCell ref="H7:H8"/>
    <mergeCell ref="I7:I8"/>
    <mergeCell ref="E7:G7"/>
    <mergeCell ref="H4:I4"/>
    <mergeCell ref="H5:I5"/>
  </mergeCells>
  <phoneticPr fontId="4"/>
  <printOptions horizontalCentered="1" verticalCentered="1"/>
  <pageMargins left="0.59055118110236227" right="0.59055118110236227" top="0.98425196850393704" bottom="0.98425196850393704" header="0" footer="0"/>
  <pageSetup paperSize="9" scale="68" orientation="portrait" blackAndWhite="1" r:id="rId1"/>
  <headerFooter alignWithMargins="0"/>
  <colBreaks count="1" manualBreakCount="1">
    <brk id="17"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Y41"/>
  <sheetViews>
    <sheetView view="pageBreakPreview" topLeftCell="A5" zoomScale="94" zoomScaleNormal="100" zoomScaleSheetLayoutView="94" workbookViewId="0">
      <selection activeCell="A13" sqref="A13:A14"/>
    </sheetView>
  </sheetViews>
  <sheetFormatPr defaultColWidth="9" defaultRowHeight="13.2"/>
  <cols>
    <col min="1" max="1" width="5.44140625" style="35" customWidth="1"/>
    <col min="2" max="2" width="11.21875" style="35" bestFit="1" customWidth="1"/>
    <col min="3" max="3" width="10.33203125" style="35" customWidth="1"/>
    <col min="4" max="5" width="8.6640625" style="35" customWidth="1"/>
    <col min="6" max="6" width="9" style="35"/>
    <col min="7" max="7" width="10.109375" style="35" customWidth="1"/>
    <col min="8" max="8" width="9" style="35"/>
    <col min="9" max="9" width="9.6640625" style="35" customWidth="1"/>
    <col min="10" max="20" width="8.6640625" style="35" customWidth="1"/>
    <col min="21" max="25" width="9.88671875" style="35" customWidth="1"/>
    <col min="26" max="16384" width="9" style="35"/>
  </cols>
  <sheetData>
    <row r="1" spans="1:25">
      <c r="A1" s="35" t="s">
        <v>149</v>
      </c>
    </row>
    <row r="2" spans="1:25" s="8" customFormat="1" ht="19.2">
      <c r="A2" s="216" t="s">
        <v>148</v>
      </c>
      <c r="B2" s="232"/>
      <c r="C2" s="232"/>
      <c r="D2" s="232"/>
      <c r="E2" s="232"/>
      <c r="F2" s="232"/>
      <c r="G2" s="232"/>
      <c r="H2" s="232"/>
      <c r="I2" s="232"/>
      <c r="J2" s="232"/>
      <c r="K2" s="232"/>
      <c r="L2" s="232"/>
      <c r="M2" s="232"/>
      <c r="N2" s="232"/>
      <c r="O2" s="232"/>
      <c r="P2" s="232"/>
      <c r="Q2" s="232"/>
      <c r="R2" s="232"/>
      <c r="S2" s="232"/>
      <c r="T2" s="232"/>
      <c r="U2" s="232"/>
      <c r="V2" s="232"/>
      <c r="W2" s="232"/>
      <c r="X2" s="232"/>
      <c r="Y2" s="232"/>
    </row>
    <row r="3" spans="1:25" s="8" customFormat="1" ht="13.5" customHeight="1">
      <c r="A3" s="24"/>
      <c r="B3" s="36"/>
      <c r="C3" s="36"/>
      <c r="D3" s="36"/>
      <c r="E3" s="36"/>
      <c r="F3" s="36"/>
      <c r="G3" s="36"/>
      <c r="H3" s="36"/>
      <c r="I3" s="36"/>
      <c r="J3" s="36"/>
      <c r="K3" s="36"/>
      <c r="L3" s="36"/>
      <c r="M3" s="36"/>
      <c r="N3" s="36"/>
      <c r="O3" s="36"/>
      <c r="P3" s="36"/>
      <c r="Q3" s="36"/>
      <c r="R3" s="36"/>
      <c r="S3" s="36"/>
      <c r="T3" s="36"/>
      <c r="U3" s="36"/>
      <c r="V3" s="36"/>
      <c r="W3" s="36"/>
      <c r="X3" s="36"/>
      <c r="Y3" s="36"/>
    </row>
    <row r="4" spans="1:25" ht="20.100000000000001" customHeight="1">
      <c r="T4" s="87" t="s">
        <v>152</v>
      </c>
      <c r="U4" s="87"/>
      <c r="V4" s="253">
        <f>'様式6(計画書)'!H3</f>
        <v>0</v>
      </c>
      <c r="W4" s="253"/>
      <c r="X4" s="253"/>
      <c r="Y4" s="253"/>
    </row>
    <row r="5" spans="1:25" ht="20.100000000000001" customHeight="1">
      <c r="T5" s="88" t="s">
        <v>0</v>
      </c>
      <c r="U5" s="88"/>
      <c r="V5" s="254">
        <f>'様式6(計画書)'!H4</f>
        <v>0</v>
      </c>
      <c r="W5" s="254"/>
      <c r="X5" s="254"/>
      <c r="Y5" s="254"/>
    </row>
    <row r="6" spans="1:25" ht="20.100000000000001" customHeight="1"/>
    <row r="7" spans="1:25" s="36" customFormat="1" ht="21.9" customHeight="1">
      <c r="A7" s="235" t="s">
        <v>1</v>
      </c>
      <c r="B7" s="261" t="s">
        <v>101</v>
      </c>
      <c r="C7" s="235" t="s">
        <v>2</v>
      </c>
      <c r="D7" s="237" t="s">
        <v>109</v>
      </c>
      <c r="E7" s="238"/>
      <c r="F7" s="238"/>
      <c r="G7" s="238"/>
      <c r="H7" s="238"/>
      <c r="I7" s="238"/>
      <c r="J7" s="238"/>
      <c r="K7" s="238"/>
      <c r="L7" s="238"/>
      <c r="M7" s="238"/>
      <c r="N7" s="238"/>
      <c r="O7" s="238"/>
      <c r="P7" s="238"/>
      <c r="Q7" s="238"/>
      <c r="R7" s="238"/>
      <c r="S7" s="238"/>
      <c r="T7" s="238"/>
      <c r="U7" s="239"/>
      <c r="V7" s="261" t="s">
        <v>23</v>
      </c>
      <c r="W7" s="235" t="s">
        <v>13</v>
      </c>
      <c r="X7" s="237" t="s">
        <v>14</v>
      </c>
      <c r="Y7" s="239"/>
    </row>
    <row r="8" spans="1:25" s="36" customFormat="1" ht="21.9" customHeight="1">
      <c r="A8" s="255"/>
      <c r="B8" s="264"/>
      <c r="C8" s="255"/>
      <c r="D8" s="237" t="s">
        <v>17</v>
      </c>
      <c r="E8" s="238"/>
      <c r="F8" s="238"/>
      <c r="G8" s="238"/>
      <c r="H8" s="238"/>
      <c r="I8" s="239"/>
      <c r="J8" s="237" t="s">
        <v>18</v>
      </c>
      <c r="K8" s="238"/>
      <c r="L8" s="238"/>
      <c r="M8" s="238"/>
      <c r="N8" s="238"/>
      <c r="O8" s="238"/>
      <c r="P8" s="238"/>
      <c r="Q8" s="238"/>
      <c r="R8" s="238"/>
      <c r="S8" s="238"/>
      <c r="T8" s="239"/>
      <c r="U8" s="235" t="s">
        <v>12</v>
      </c>
      <c r="V8" s="255"/>
      <c r="W8" s="255"/>
      <c r="X8" s="235" t="s">
        <v>7</v>
      </c>
      <c r="Y8" s="256" t="s">
        <v>15</v>
      </c>
    </row>
    <row r="9" spans="1:25" s="36" customFormat="1" ht="21.9" customHeight="1">
      <c r="A9" s="255"/>
      <c r="B9" s="264"/>
      <c r="C9" s="255"/>
      <c r="D9" s="235" t="s">
        <v>3</v>
      </c>
      <c r="E9" s="235" t="s">
        <v>4</v>
      </c>
      <c r="F9" s="235" t="s">
        <v>102</v>
      </c>
      <c r="G9" s="262" t="s">
        <v>103</v>
      </c>
      <c r="H9" s="235" t="s">
        <v>5</v>
      </c>
      <c r="I9" s="235" t="s">
        <v>6</v>
      </c>
      <c r="J9" s="237" t="s">
        <v>8</v>
      </c>
      <c r="K9" s="239"/>
      <c r="L9" s="237" t="s">
        <v>11</v>
      </c>
      <c r="M9" s="239"/>
      <c r="N9" s="234" t="s">
        <v>130</v>
      </c>
      <c r="O9" s="234"/>
      <c r="P9" s="234" t="s">
        <v>131</v>
      </c>
      <c r="Q9" s="234"/>
      <c r="R9" s="234" t="s">
        <v>132</v>
      </c>
      <c r="S9" s="234"/>
      <c r="T9" s="256" t="s">
        <v>6</v>
      </c>
      <c r="U9" s="255"/>
      <c r="V9" s="255"/>
      <c r="W9" s="255"/>
      <c r="X9" s="255"/>
      <c r="Y9" s="257"/>
    </row>
    <row r="10" spans="1:25" s="36" customFormat="1" ht="21.9" customHeight="1">
      <c r="A10" s="236"/>
      <c r="B10" s="265"/>
      <c r="C10" s="39" t="s">
        <v>108</v>
      </c>
      <c r="D10" s="236"/>
      <c r="E10" s="236"/>
      <c r="F10" s="236"/>
      <c r="G10" s="263"/>
      <c r="H10" s="236"/>
      <c r="I10" s="236"/>
      <c r="J10" s="40" t="s">
        <v>4</v>
      </c>
      <c r="K10" s="41" t="s">
        <v>9</v>
      </c>
      <c r="L10" s="38" t="s">
        <v>4</v>
      </c>
      <c r="M10" s="41" t="s">
        <v>10</v>
      </c>
      <c r="N10" s="42" t="s">
        <v>4</v>
      </c>
      <c r="O10" s="42" t="s">
        <v>9</v>
      </c>
      <c r="P10" s="41" t="s">
        <v>4</v>
      </c>
      <c r="Q10" s="41" t="s">
        <v>9</v>
      </c>
      <c r="R10" s="41" t="s">
        <v>4</v>
      </c>
      <c r="S10" s="41" t="s">
        <v>9</v>
      </c>
      <c r="T10" s="258"/>
      <c r="U10" s="39" t="s">
        <v>104</v>
      </c>
      <c r="V10" s="39" t="s">
        <v>105</v>
      </c>
      <c r="W10" s="39" t="s">
        <v>106</v>
      </c>
      <c r="X10" s="25" t="s">
        <v>16</v>
      </c>
      <c r="Y10" s="42" t="s">
        <v>107</v>
      </c>
    </row>
    <row r="11" spans="1:25" s="49" customFormat="1" ht="15" customHeight="1">
      <c r="A11" s="43"/>
      <c r="B11" s="44"/>
      <c r="C11" s="45" t="s">
        <v>19</v>
      </c>
      <c r="D11" s="46" t="s">
        <v>20</v>
      </c>
      <c r="E11" s="44" t="s">
        <v>19</v>
      </c>
      <c r="F11" s="43" t="s">
        <v>21</v>
      </c>
      <c r="G11" s="47" t="s">
        <v>19</v>
      </c>
      <c r="H11" s="47"/>
      <c r="I11" s="47" t="s">
        <v>19</v>
      </c>
      <c r="J11" s="44" t="s">
        <v>19</v>
      </c>
      <c r="K11" s="44" t="s">
        <v>22</v>
      </c>
      <c r="L11" s="45" t="s">
        <v>19</v>
      </c>
      <c r="M11" s="45" t="s">
        <v>21</v>
      </c>
      <c r="N11" s="48" t="s">
        <v>19</v>
      </c>
      <c r="O11" s="48" t="s">
        <v>22</v>
      </c>
      <c r="P11" s="48" t="s">
        <v>19</v>
      </c>
      <c r="Q11" s="48" t="s">
        <v>22</v>
      </c>
      <c r="R11" s="48" t="s">
        <v>19</v>
      </c>
      <c r="S11" s="48" t="s">
        <v>22</v>
      </c>
      <c r="T11" s="48" t="s">
        <v>19</v>
      </c>
      <c r="U11" s="47" t="s">
        <v>19</v>
      </c>
      <c r="V11" s="43" t="s">
        <v>19</v>
      </c>
      <c r="W11" s="47" t="s">
        <v>19</v>
      </c>
      <c r="X11" s="43" t="s">
        <v>19</v>
      </c>
      <c r="Y11" s="47" t="s">
        <v>19</v>
      </c>
    </row>
    <row r="12" spans="1:25" ht="15" customHeight="1">
      <c r="A12" s="43"/>
      <c r="C12" s="100"/>
      <c r="D12" s="101"/>
      <c r="E12" s="100"/>
      <c r="F12" s="100"/>
      <c r="G12" s="100"/>
      <c r="H12" s="102"/>
      <c r="I12" s="103"/>
      <c r="J12" s="104"/>
      <c r="K12" s="104"/>
      <c r="L12" s="100"/>
      <c r="M12" s="100"/>
      <c r="N12" s="103"/>
      <c r="O12" s="103"/>
      <c r="P12" s="103"/>
      <c r="Q12" s="103"/>
      <c r="R12" s="103"/>
      <c r="S12" s="103"/>
      <c r="T12" s="103"/>
      <c r="U12" s="103"/>
      <c r="V12" s="100"/>
      <c r="W12" s="103"/>
      <c r="X12" s="100"/>
      <c r="Y12" s="103"/>
    </row>
    <row r="13" spans="1:25" ht="15" customHeight="1">
      <c r="A13" s="260"/>
      <c r="B13" s="172">
        <f>'様式6(計画書)'!E9</f>
        <v>0</v>
      </c>
      <c r="C13" s="173">
        <f>'別紙(歳入歳出予算書抄本)'!Z37</f>
        <v>0</v>
      </c>
      <c r="D13" s="107" t="str">
        <f>IF(A13="","",IFERROR(VLOOKUP(A13,A37:C40,3,FALSE),""))</f>
        <v/>
      </c>
      <c r="E13" s="105">
        <v>180800</v>
      </c>
      <c r="F13" s="109"/>
      <c r="G13" s="109"/>
      <c r="H13" s="99"/>
      <c r="I13" s="59">
        <f>IFERROR((D13*E13*F13-G13)*H13,0)</f>
        <v>0</v>
      </c>
      <c r="J13" s="60">
        <v>23410</v>
      </c>
      <c r="K13" s="108"/>
      <c r="L13" s="57">
        <v>187560</v>
      </c>
      <c r="M13" s="98"/>
      <c r="N13" s="59">
        <v>20720</v>
      </c>
      <c r="O13" s="110"/>
      <c r="P13" s="59">
        <v>10670</v>
      </c>
      <c r="Q13" s="110"/>
      <c r="R13" s="59">
        <v>11630</v>
      </c>
      <c r="S13" s="110"/>
      <c r="T13" s="59">
        <f>J13*K13+L13*M13+N13*O13+P13*Q13+R13*S13</f>
        <v>0</v>
      </c>
      <c r="U13" s="59">
        <f>I13+T13</f>
        <v>0</v>
      </c>
      <c r="V13" s="100">
        <f>'様式5の2(給与費明細書)'!H42</f>
        <v>0</v>
      </c>
      <c r="W13" s="59">
        <f>MIN(U13,V13)</f>
        <v>0</v>
      </c>
      <c r="X13" s="57">
        <f>ROUNDDOWN(W13*2/3,-3)</f>
        <v>0</v>
      </c>
      <c r="Y13" s="59">
        <f>X13</f>
        <v>0</v>
      </c>
    </row>
    <row r="14" spans="1:25" ht="15" customHeight="1">
      <c r="A14" s="260"/>
      <c r="B14" s="252">
        <f>'様式6(計画書)'!F9</f>
        <v>0</v>
      </c>
      <c r="C14" s="57"/>
      <c r="D14" s="58"/>
      <c r="E14" s="60"/>
      <c r="F14" s="57"/>
      <c r="G14" s="57"/>
      <c r="H14" s="65"/>
      <c r="I14" s="59"/>
      <c r="J14" s="60"/>
      <c r="K14" s="60"/>
      <c r="L14" s="57"/>
      <c r="M14" s="57"/>
      <c r="N14" s="59"/>
      <c r="O14" s="59"/>
      <c r="P14" s="59"/>
      <c r="Q14" s="59"/>
      <c r="R14" s="59"/>
      <c r="S14" s="59"/>
      <c r="T14" s="59"/>
      <c r="U14" s="59"/>
      <c r="V14" s="57"/>
      <c r="W14" s="59"/>
      <c r="X14" s="57"/>
      <c r="Y14" s="59"/>
    </row>
    <row r="15" spans="1:25" ht="15" customHeight="1">
      <c r="A15" s="50"/>
      <c r="B15" s="252"/>
      <c r="C15" s="57"/>
      <c r="D15" s="58"/>
      <c r="E15" s="60"/>
      <c r="F15" s="57"/>
      <c r="G15" s="57"/>
      <c r="H15" s="65"/>
      <c r="I15" s="59"/>
      <c r="J15" s="60"/>
      <c r="K15" s="60"/>
      <c r="L15" s="57"/>
      <c r="M15" s="57"/>
      <c r="N15" s="59"/>
      <c r="O15" s="59"/>
      <c r="P15" s="59"/>
      <c r="Q15" s="59"/>
      <c r="R15" s="59"/>
      <c r="S15" s="59"/>
      <c r="T15" s="59"/>
      <c r="U15" s="59"/>
      <c r="V15" s="57"/>
      <c r="W15" s="59"/>
      <c r="X15" s="57"/>
      <c r="Y15" s="59"/>
    </row>
    <row r="16" spans="1:25" ht="15" customHeight="1">
      <c r="A16" s="50"/>
      <c r="B16" s="259">
        <f>'様式6(計画書)'!H4</f>
        <v>0</v>
      </c>
      <c r="C16" s="57"/>
      <c r="D16" s="58"/>
      <c r="E16" s="60"/>
      <c r="F16" s="57"/>
      <c r="G16" s="57"/>
      <c r="H16" s="65"/>
      <c r="I16" s="59"/>
      <c r="J16" s="60"/>
      <c r="K16" s="60"/>
      <c r="L16" s="57"/>
      <c r="M16" s="57"/>
      <c r="N16" s="59"/>
      <c r="O16" s="59"/>
      <c r="P16" s="59"/>
      <c r="Q16" s="59"/>
      <c r="R16" s="59"/>
      <c r="S16" s="59"/>
      <c r="T16" s="59"/>
      <c r="U16" s="59"/>
      <c r="V16" s="57"/>
      <c r="W16" s="59"/>
      <c r="X16" s="57"/>
      <c r="Y16" s="59"/>
    </row>
    <row r="17" spans="1:25" ht="15" customHeight="1">
      <c r="A17" s="50"/>
      <c r="B17" s="259"/>
      <c r="C17" s="57"/>
      <c r="D17" s="58"/>
      <c r="E17" s="60"/>
      <c r="F17" s="57"/>
      <c r="G17" s="57"/>
      <c r="H17" s="65"/>
      <c r="I17" s="59"/>
      <c r="J17" s="60"/>
      <c r="K17" s="60"/>
      <c r="L17" s="57"/>
      <c r="M17" s="57"/>
      <c r="N17" s="59"/>
      <c r="O17" s="59"/>
      <c r="P17" s="59"/>
      <c r="Q17" s="59"/>
      <c r="R17" s="59"/>
      <c r="S17" s="59"/>
      <c r="T17" s="59"/>
      <c r="U17" s="59"/>
      <c r="V17" s="57"/>
      <c r="W17" s="59"/>
      <c r="X17" s="57"/>
      <c r="Y17" s="59"/>
    </row>
    <row r="18" spans="1:25" ht="15" customHeight="1">
      <c r="A18" s="50"/>
      <c r="B18" s="259"/>
      <c r="C18" s="57"/>
      <c r="D18" s="58"/>
      <c r="E18" s="60"/>
      <c r="F18" s="57"/>
      <c r="G18" s="57"/>
      <c r="H18" s="65"/>
      <c r="I18" s="59"/>
      <c r="J18" s="60"/>
      <c r="K18" s="60"/>
      <c r="L18" s="57"/>
      <c r="M18" s="57"/>
      <c r="N18" s="59"/>
      <c r="O18" s="59"/>
      <c r="P18" s="59"/>
      <c r="Q18" s="59"/>
      <c r="R18" s="59"/>
      <c r="S18" s="59"/>
      <c r="T18" s="59"/>
      <c r="U18" s="59"/>
      <c r="V18" s="57"/>
      <c r="W18" s="59"/>
      <c r="X18" s="57"/>
      <c r="Y18" s="59"/>
    </row>
    <row r="19" spans="1:25" ht="15" customHeight="1">
      <c r="A19" s="50"/>
      <c r="B19" s="259"/>
      <c r="C19" s="57"/>
      <c r="D19" s="58"/>
      <c r="E19" s="60"/>
      <c r="F19" s="57"/>
      <c r="G19" s="57"/>
      <c r="H19" s="65"/>
      <c r="I19" s="59"/>
      <c r="J19" s="60"/>
      <c r="K19" s="60"/>
      <c r="L19" s="57"/>
      <c r="M19" s="57"/>
      <c r="N19" s="59"/>
      <c r="O19" s="59"/>
      <c r="P19" s="59"/>
      <c r="Q19" s="59"/>
      <c r="R19" s="59"/>
      <c r="S19" s="59"/>
      <c r="T19" s="59"/>
      <c r="U19" s="59"/>
      <c r="V19" s="57"/>
      <c r="W19" s="59"/>
      <c r="X19" s="57"/>
      <c r="Y19" s="59"/>
    </row>
    <row r="20" spans="1:25" ht="15" customHeight="1">
      <c r="A20" s="50"/>
      <c r="B20" s="51"/>
      <c r="C20" s="57"/>
      <c r="D20" s="58"/>
      <c r="E20" s="60"/>
      <c r="F20" s="57"/>
      <c r="G20" s="59"/>
      <c r="H20" s="65"/>
      <c r="I20" s="59"/>
      <c r="J20" s="60"/>
      <c r="K20" s="60"/>
      <c r="L20" s="57"/>
      <c r="M20" s="57"/>
      <c r="N20" s="59"/>
      <c r="O20" s="59"/>
      <c r="P20" s="59"/>
      <c r="Q20" s="59"/>
      <c r="R20" s="59"/>
      <c r="S20" s="59"/>
      <c r="T20" s="59"/>
      <c r="U20" s="59"/>
      <c r="V20" s="57"/>
      <c r="W20" s="59"/>
      <c r="X20" s="57"/>
      <c r="Y20" s="59"/>
    </row>
    <row r="21" spans="1:25" ht="15" customHeight="1">
      <c r="A21" s="50"/>
      <c r="B21" s="51"/>
      <c r="C21" s="57"/>
      <c r="D21" s="58"/>
      <c r="E21" s="60"/>
      <c r="F21" s="57"/>
      <c r="G21" s="59"/>
      <c r="H21" s="65"/>
      <c r="I21" s="59"/>
      <c r="J21" s="60"/>
      <c r="K21" s="60"/>
      <c r="L21" s="57"/>
      <c r="M21" s="57"/>
      <c r="N21" s="59"/>
      <c r="O21" s="59"/>
      <c r="P21" s="59"/>
      <c r="Q21" s="59"/>
      <c r="R21" s="59"/>
      <c r="S21" s="59"/>
      <c r="T21" s="59"/>
      <c r="U21" s="59"/>
      <c r="V21" s="57"/>
      <c r="W21" s="59"/>
      <c r="X21" s="57"/>
      <c r="Y21" s="59"/>
    </row>
    <row r="22" spans="1:25" ht="15" customHeight="1">
      <c r="A22" s="50"/>
      <c r="B22" s="51"/>
      <c r="C22" s="57"/>
      <c r="D22" s="58"/>
      <c r="E22" s="60"/>
      <c r="F22" s="57"/>
      <c r="G22" s="59"/>
      <c r="H22" s="65"/>
      <c r="I22" s="59"/>
      <c r="J22" s="60"/>
      <c r="K22" s="60"/>
      <c r="L22" s="57"/>
      <c r="M22" s="57"/>
      <c r="N22" s="59"/>
      <c r="O22" s="59"/>
      <c r="P22" s="59"/>
      <c r="Q22" s="59"/>
      <c r="R22" s="59"/>
      <c r="S22" s="59"/>
      <c r="T22" s="59"/>
      <c r="U22" s="59"/>
      <c r="V22" s="57"/>
      <c r="W22" s="59"/>
      <c r="X22" s="57"/>
      <c r="Y22" s="59"/>
    </row>
    <row r="23" spans="1:25" ht="15" customHeight="1">
      <c r="A23" s="50"/>
      <c r="B23" s="51"/>
      <c r="C23" s="57"/>
      <c r="D23" s="58"/>
      <c r="E23" s="60"/>
      <c r="F23" s="57"/>
      <c r="G23" s="59"/>
      <c r="H23" s="65"/>
      <c r="I23" s="59"/>
      <c r="J23" s="60"/>
      <c r="K23" s="60"/>
      <c r="L23" s="57"/>
      <c r="M23" s="57"/>
      <c r="N23" s="59"/>
      <c r="O23" s="59"/>
      <c r="P23" s="59"/>
      <c r="Q23" s="59"/>
      <c r="R23" s="59"/>
      <c r="S23" s="59"/>
      <c r="T23" s="59"/>
      <c r="U23" s="59"/>
      <c r="V23" s="57"/>
      <c r="W23" s="59"/>
      <c r="X23" s="57"/>
      <c r="Y23" s="59"/>
    </row>
    <row r="24" spans="1:25" ht="15" customHeight="1">
      <c r="A24" s="50"/>
      <c r="B24" s="51"/>
      <c r="C24" s="57"/>
      <c r="D24" s="58"/>
      <c r="E24" s="60"/>
      <c r="F24" s="57"/>
      <c r="G24" s="59"/>
      <c r="H24" s="65"/>
      <c r="I24" s="59"/>
      <c r="J24" s="60"/>
      <c r="K24" s="60"/>
      <c r="L24" s="57"/>
      <c r="M24" s="57"/>
      <c r="N24" s="59"/>
      <c r="O24" s="59"/>
      <c r="P24" s="59"/>
      <c r="Q24" s="59"/>
      <c r="R24" s="59"/>
      <c r="S24" s="59"/>
      <c r="T24" s="59"/>
      <c r="U24" s="59"/>
      <c r="V24" s="57"/>
      <c r="W24" s="59"/>
      <c r="X24" s="57"/>
      <c r="Y24" s="59"/>
    </row>
    <row r="25" spans="1:25" ht="15" customHeight="1">
      <c r="A25" s="52"/>
      <c r="B25" s="53"/>
      <c r="C25" s="61"/>
      <c r="D25" s="62"/>
      <c r="E25" s="63"/>
      <c r="F25" s="61"/>
      <c r="G25" s="64"/>
      <c r="H25" s="66"/>
      <c r="I25" s="64"/>
      <c r="J25" s="63"/>
      <c r="K25" s="63"/>
      <c r="L25" s="61"/>
      <c r="M25" s="61"/>
      <c r="N25" s="64"/>
      <c r="O25" s="64"/>
      <c r="P25" s="64"/>
      <c r="Q25" s="64"/>
      <c r="R25" s="64"/>
      <c r="S25" s="64"/>
      <c r="T25" s="64"/>
      <c r="U25" s="64"/>
      <c r="V25" s="61"/>
      <c r="W25" s="64"/>
      <c r="X25" s="61"/>
      <c r="Y25" s="64"/>
    </row>
    <row r="27" spans="1:25">
      <c r="A27" s="54" t="s">
        <v>206</v>
      </c>
      <c r="B27" s="55"/>
      <c r="C27" s="55"/>
      <c r="D27" s="55"/>
      <c r="E27" s="55"/>
      <c r="F27" s="55"/>
      <c r="G27" s="55"/>
      <c r="H27" s="54"/>
    </row>
    <row r="28" spans="1:25">
      <c r="A28" s="54" t="s">
        <v>207</v>
      </c>
      <c r="B28" s="55"/>
      <c r="C28" s="55"/>
      <c r="D28" s="55"/>
      <c r="E28" s="55"/>
      <c r="F28" s="55"/>
      <c r="G28" s="55"/>
      <c r="H28" s="54"/>
    </row>
    <row r="29" spans="1:25">
      <c r="A29" s="54" t="s">
        <v>208</v>
      </c>
      <c r="B29" s="54"/>
      <c r="C29" s="54"/>
      <c r="D29" s="54"/>
      <c r="E29" s="54"/>
      <c r="F29" s="54"/>
      <c r="G29" s="54"/>
      <c r="H29" s="54"/>
      <c r="I29" s="55"/>
      <c r="J29" s="55"/>
      <c r="K29" s="55"/>
      <c r="L29" s="55"/>
      <c r="M29" s="55"/>
      <c r="N29" s="55"/>
      <c r="O29" s="55"/>
      <c r="P29" s="55"/>
      <c r="Q29" s="55"/>
      <c r="R29" s="55"/>
      <c r="S29" s="55"/>
      <c r="T29" s="55"/>
      <c r="U29" s="55"/>
      <c r="V29" s="55"/>
    </row>
    <row r="30" spans="1:25">
      <c r="A30" s="54" t="s">
        <v>210</v>
      </c>
      <c r="B30" s="54"/>
      <c r="C30" s="54"/>
      <c r="D30" s="54"/>
      <c r="E30" s="54"/>
      <c r="F30" s="54"/>
      <c r="G30" s="54"/>
    </row>
    <row r="31" spans="1:25">
      <c r="A31" s="69" t="s">
        <v>209</v>
      </c>
    </row>
    <row r="35" spans="1:3">
      <c r="B35" s="56"/>
    </row>
    <row r="37" spans="1:3">
      <c r="A37" s="4" t="s">
        <v>218</v>
      </c>
      <c r="C37" s="35">
        <v>1</v>
      </c>
    </row>
    <row r="38" spans="1:3">
      <c r="A38" s="4" t="s">
        <v>219</v>
      </c>
      <c r="C38" s="35">
        <v>2</v>
      </c>
    </row>
    <row r="39" spans="1:3">
      <c r="A39" s="4" t="s">
        <v>220</v>
      </c>
      <c r="C39" s="35">
        <v>4</v>
      </c>
    </row>
    <row r="40" spans="1:3">
      <c r="A40" s="4" t="s">
        <v>221</v>
      </c>
      <c r="C40" s="35">
        <v>6</v>
      </c>
    </row>
    <row r="41" spans="1:3" ht="15.75" customHeight="1">
      <c r="B41" s="56"/>
    </row>
  </sheetData>
  <mergeCells count="30">
    <mergeCell ref="B16:B19"/>
    <mergeCell ref="A13:A14"/>
    <mergeCell ref="A2:Y2"/>
    <mergeCell ref="V7:V9"/>
    <mergeCell ref="A7:A10"/>
    <mergeCell ref="D8:I8"/>
    <mergeCell ref="C7:C9"/>
    <mergeCell ref="F9:F10"/>
    <mergeCell ref="G9:G10"/>
    <mergeCell ref="D9:D10"/>
    <mergeCell ref="J9:K9"/>
    <mergeCell ref="L9:M9"/>
    <mergeCell ref="B7:B10"/>
    <mergeCell ref="E9:E10"/>
    <mergeCell ref="U8:U9"/>
    <mergeCell ref="D7:U7"/>
    <mergeCell ref="B14:B15"/>
    <mergeCell ref="I9:I10"/>
    <mergeCell ref="H9:H10"/>
    <mergeCell ref="V4:Y4"/>
    <mergeCell ref="V5:Y5"/>
    <mergeCell ref="X7:Y7"/>
    <mergeCell ref="X8:X9"/>
    <mergeCell ref="Y8:Y9"/>
    <mergeCell ref="W7:W9"/>
    <mergeCell ref="T9:T10"/>
    <mergeCell ref="J8:T8"/>
    <mergeCell ref="N9:O9"/>
    <mergeCell ref="P9:Q9"/>
    <mergeCell ref="R9:S9"/>
  </mergeCells>
  <phoneticPr fontId="4"/>
  <dataValidations count="1">
    <dataValidation type="list" allowBlank="1" showInputMessage="1" showErrorMessage="1" sqref="A13">
      <formula1>$A$36:$A$40</formula1>
    </dataValidation>
  </dataValidations>
  <printOptions horizontalCentered="1" verticalCentered="1"/>
  <pageMargins left="0.31496062992125984" right="0.27559055118110237" top="0.78740157480314965" bottom="0.78740157480314965" header="0.51181102362204722" footer="0.51181102362204722"/>
  <pageSetup paperSize="9" scale="63" orientation="landscape" blackAndWhite="1" r:id="rId1"/>
  <headerFooter alignWithMargins="0"/>
  <colBreaks count="1" manualBreakCount="1">
    <brk id="26" max="3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G77"/>
  <sheetViews>
    <sheetView view="pageBreakPreview" zoomScaleNormal="75" zoomScaleSheetLayoutView="100" workbookViewId="0">
      <selection activeCell="AK24" sqref="AK24"/>
    </sheetView>
  </sheetViews>
  <sheetFormatPr defaultColWidth="9" defaultRowHeight="13.2"/>
  <cols>
    <col min="1" max="1" width="2.6640625" style="15" customWidth="1"/>
    <col min="2" max="9" width="3.109375" style="15" customWidth="1"/>
    <col min="10" max="17" width="2.44140625" style="15" customWidth="1"/>
    <col min="18" max="25" width="3.109375" style="15" customWidth="1"/>
    <col min="26" max="33" width="2.44140625" style="15" customWidth="1"/>
    <col min="34" max="47" width="2.6640625" style="15" customWidth="1"/>
    <col min="48" max="250" width="2.44140625" style="15" customWidth="1"/>
    <col min="251" max="16384" width="9" style="15"/>
  </cols>
  <sheetData>
    <row r="1" spans="1:33" ht="15" customHeight="1">
      <c r="A1" s="34" t="s">
        <v>51</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row>
    <row r="2" spans="1:33" ht="24.9" customHeight="1">
      <c r="C2" s="91"/>
      <c r="D2" s="91"/>
      <c r="E2" s="91"/>
      <c r="F2" s="91"/>
      <c r="G2" s="91"/>
      <c r="H2" s="91"/>
      <c r="I2" s="305" t="s">
        <v>234</v>
      </c>
      <c r="J2" s="305"/>
      <c r="K2" s="319"/>
      <c r="L2" s="319"/>
      <c r="M2" s="320" t="s">
        <v>235</v>
      </c>
      <c r="N2" s="320"/>
      <c r="O2" s="320"/>
      <c r="P2" s="320"/>
      <c r="Q2" s="320"/>
      <c r="R2" s="320"/>
      <c r="S2" s="320"/>
      <c r="T2" s="320"/>
      <c r="U2" s="320"/>
      <c r="V2" s="320"/>
      <c r="W2" s="320"/>
      <c r="X2" s="320"/>
      <c r="Y2" s="320"/>
      <c r="Z2" s="320"/>
      <c r="AA2" s="91"/>
      <c r="AB2" s="91"/>
      <c r="AC2" s="91"/>
      <c r="AD2" s="91"/>
      <c r="AE2" s="91"/>
      <c r="AF2" s="91"/>
      <c r="AG2" s="91"/>
    </row>
    <row r="3" spans="1:33" ht="11.25" customHeight="1"/>
    <row r="4" spans="1:33" s="16" customFormat="1" ht="18.75" customHeight="1">
      <c r="T4" s="318" t="s">
        <v>154</v>
      </c>
      <c r="U4" s="318"/>
      <c r="V4" s="318"/>
      <c r="W4" s="317">
        <f>'様式6(計画書)'!H4</f>
        <v>0</v>
      </c>
      <c r="X4" s="317"/>
      <c r="Y4" s="317"/>
      <c r="Z4" s="317"/>
      <c r="AA4" s="317"/>
      <c r="AB4" s="317"/>
      <c r="AC4" s="317"/>
      <c r="AD4" s="317"/>
      <c r="AE4" s="317"/>
      <c r="AF4" s="317"/>
      <c r="AG4" s="317"/>
    </row>
    <row r="5" spans="1:33" ht="9.75" customHeight="1" thickBot="1"/>
    <row r="6" spans="1:33" s="16" customFormat="1" ht="18.75" customHeight="1" thickBot="1">
      <c r="B6" s="294" t="s">
        <v>52</v>
      </c>
      <c r="C6" s="295"/>
      <c r="D6" s="295"/>
      <c r="E6" s="295"/>
      <c r="F6" s="295"/>
      <c r="G6" s="295"/>
      <c r="H6" s="295"/>
      <c r="I6" s="295"/>
      <c r="J6" s="295"/>
      <c r="K6" s="295"/>
      <c r="L6" s="295"/>
      <c r="M6" s="295"/>
      <c r="N6" s="295"/>
      <c r="O6" s="295"/>
      <c r="P6" s="295"/>
      <c r="Q6" s="296"/>
      <c r="R6" s="297" t="s">
        <v>53</v>
      </c>
      <c r="S6" s="295"/>
      <c r="T6" s="295"/>
      <c r="U6" s="295"/>
      <c r="V6" s="295"/>
      <c r="W6" s="295"/>
      <c r="X6" s="295"/>
      <c r="Y6" s="295"/>
      <c r="Z6" s="295"/>
      <c r="AA6" s="295"/>
      <c r="AB6" s="295"/>
      <c r="AC6" s="295"/>
      <c r="AD6" s="295"/>
      <c r="AE6" s="295"/>
      <c r="AF6" s="295"/>
      <c r="AG6" s="298"/>
    </row>
    <row r="7" spans="1:33" s="16" customFormat="1" ht="18.75" customHeight="1">
      <c r="B7" s="286" t="s">
        <v>54</v>
      </c>
      <c r="C7" s="287"/>
      <c r="D7" s="287"/>
      <c r="E7" s="287"/>
      <c r="F7" s="287"/>
      <c r="G7" s="287"/>
      <c r="H7" s="288"/>
      <c r="I7" s="17" t="s">
        <v>55</v>
      </c>
      <c r="J7" s="299"/>
      <c r="K7" s="299"/>
      <c r="L7" s="299"/>
      <c r="M7" s="299"/>
      <c r="N7" s="299"/>
      <c r="O7" s="299"/>
      <c r="P7" s="299"/>
      <c r="Q7" s="300"/>
      <c r="R7" s="301" t="s">
        <v>56</v>
      </c>
      <c r="S7" s="287"/>
      <c r="T7" s="287"/>
      <c r="U7" s="287"/>
      <c r="V7" s="287"/>
      <c r="W7" s="287"/>
      <c r="X7" s="288"/>
      <c r="Y7" s="17" t="s">
        <v>57</v>
      </c>
      <c r="Z7" s="302">
        <f>Z8+Z12+Z13</f>
        <v>0</v>
      </c>
      <c r="AA7" s="303"/>
      <c r="AB7" s="303"/>
      <c r="AC7" s="303"/>
      <c r="AD7" s="303"/>
      <c r="AE7" s="303"/>
      <c r="AF7" s="303"/>
      <c r="AG7" s="304"/>
    </row>
    <row r="8" spans="1:33" s="16" customFormat="1" ht="18.75" customHeight="1">
      <c r="B8" s="306" t="s">
        <v>58</v>
      </c>
      <c r="C8" s="277"/>
      <c r="D8" s="277"/>
      <c r="E8" s="277"/>
      <c r="F8" s="277"/>
      <c r="G8" s="277"/>
      <c r="H8" s="278"/>
      <c r="I8" s="18" t="s">
        <v>59</v>
      </c>
      <c r="J8" s="324">
        <f>SUM(J9:Q10)</f>
        <v>0</v>
      </c>
      <c r="K8" s="325"/>
      <c r="L8" s="325"/>
      <c r="M8" s="325"/>
      <c r="N8" s="325"/>
      <c r="O8" s="325"/>
      <c r="P8" s="325"/>
      <c r="Q8" s="326"/>
      <c r="R8" s="283"/>
      <c r="S8" s="312" t="s">
        <v>60</v>
      </c>
      <c r="T8" s="312"/>
      <c r="U8" s="312"/>
      <c r="V8" s="312"/>
      <c r="W8" s="312"/>
      <c r="X8" s="313"/>
      <c r="Y8" s="18"/>
      <c r="Z8" s="279">
        <f>SUM(Z9:AG11)</f>
        <v>0</v>
      </c>
      <c r="AA8" s="279"/>
      <c r="AB8" s="279"/>
      <c r="AC8" s="279"/>
      <c r="AD8" s="279"/>
      <c r="AE8" s="279"/>
      <c r="AF8" s="279"/>
      <c r="AG8" s="280"/>
    </row>
    <row r="9" spans="1:33" s="16" customFormat="1" ht="18.75" customHeight="1">
      <c r="B9" s="314"/>
      <c r="C9" s="277" t="s">
        <v>61</v>
      </c>
      <c r="D9" s="277"/>
      <c r="E9" s="277"/>
      <c r="F9" s="277"/>
      <c r="G9" s="277"/>
      <c r="H9" s="278"/>
      <c r="I9" s="18"/>
      <c r="J9" s="281"/>
      <c r="K9" s="281"/>
      <c r="L9" s="281"/>
      <c r="M9" s="281"/>
      <c r="N9" s="281"/>
      <c r="O9" s="281"/>
      <c r="P9" s="281"/>
      <c r="Q9" s="311"/>
      <c r="R9" s="284"/>
      <c r="S9" s="330"/>
      <c r="T9" s="277" t="s">
        <v>62</v>
      </c>
      <c r="U9" s="277"/>
      <c r="V9" s="277"/>
      <c r="W9" s="277"/>
      <c r="X9" s="278"/>
      <c r="Y9" s="18"/>
      <c r="Z9" s="281"/>
      <c r="AA9" s="281"/>
      <c r="AB9" s="281"/>
      <c r="AC9" s="281"/>
      <c r="AD9" s="281"/>
      <c r="AE9" s="281"/>
      <c r="AF9" s="281"/>
      <c r="AG9" s="282"/>
    </row>
    <row r="10" spans="1:33" s="16" customFormat="1" ht="18.75" customHeight="1">
      <c r="B10" s="315"/>
      <c r="C10" s="277" t="s">
        <v>63</v>
      </c>
      <c r="D10" s="277"/>
      <c r="E10" s="277"/>
      <c r="F10" s="277"/>
      <c r="G10" s="277"/>
      <c r="H10" s="278"/>
      <c r="I10" s="18"/>
      <c r="J10" s="281"/>
      <c r="K10" s="281"/>
      <c r="L10" s="281"/>
      <c r="M10" s="281"/>
      <c r="N10" s="281"/>
      <c r="O10" s="281"/>
      <c r="P10" s="281"/>
      <c r="Q10" s="311"/>
      <c r="R10" s="284"/>
      <c r="S10" s="331"/>
      <c r="T10" s="277" t="s">
        <v>64</v>
      </c>
      <c r="U10" s="277"/>
      <c r="V10" s="277"/>
      <c r="W10" s="277"/>
      <c r="X10" s="278"/>
      <c r="Y10" s="18"/>
      <c r="Z10" s="281"/>
      <c r="AA10" s="281"/>
      <c r="AB10" s="281"/>
      <c r="AC10" s="281"/>
      <c r="AD10" s="281"/>
      <c r="AE10" s="281"/>
      <c r="AF10" s="281"/>
      <c r="AG10" s="282"/>
    </row>
    <row r="11" spans="1:33" s="16" customFormat="1" ht="18.75" customHeight="1">
      <c r="B11" s="306" t="s">
        <v>65</v>
      </c>
      <c r="C11" s="277"/>
      <c r="D11" s="277"/>
      <c r="E11" s="277"/>
      <c r="F11" s="277"/>
      <c r="G11" s="277"/>
      <c r="H11" s="278"/>
      <c r="I11" s="18" t="s">
        <v>66</v>
      </c>
      <c r="J11" s="281"/>
      <c r="K11" s="281"/>
      <c r="L11" s="281"/>
      <c r="M11" s="281"/>
      <c r="N11" s="281"/>
      <c r="O11" s="281"/>
      <c r="P11" s="281"/>
      <c r="Q11" s="311"/>
      <c r="R11" s="284"/>
      <c r="S11" s="332"/>
      <c r="T11" s="277" t="s">
        <v>67</v>
      </c>
      <c r="U11" s="277"/>
      <c r="V11" s="277"/>
      <c r="W11" s="277"/>
      <c r="X11" s="278"/>
      <c r="Y11" s="18"/>
      <c r="Z11" s="281"/>
      <c r="AA11" s="281"/>
      <c r="AB11" s="281"/>
      <c r="AC11" s="281"/>
      <c r="AD11" s="281"/>
      <c r="AE11" s="281"/>
      <c r="AF11" s="281"/>
      <c r="AG11" s="282"/>
    </row>
    <row r="12" spans="1:33" s="16" customFormat="1" ht="18.75" customHeight="1">
      <c r="B12" s="306" t="s">
        <v>68</v>
      </c>
      <c r="C12" s="277"/>
      <c r="D12" s="277"/>
      <c r="E12" s="277"/>
      <c r="F12" s="277"/>
      <c r="G12" s="277"/>
      <c r="H12" s="278"/>
      <c r="I12" s="18" t="s">
        <v>69</v>
      </c>
      <c r="J12" s="307"/>
      <c r="K12" s="307"/>
      <c r="L12" s="307"/>
      <c r="M12" s="307"/>
      <c r="N12" s="307"/>
      <c r="O12" s="307"/>
      <c r="P12" s="307"/>
      <c r="Q12" s="308"/>
      <c r="R12" s="284"/>
      <c r="S12" s="309" t="s">
        <v>70</v>
      </c>
      <c r="T12" s="310"/>
      <c r="U12" s="310"/>
      <c r="V12" s="310"/>
      <c r="W12" s="310"/>
      <c r="X12" s="310"/>
      <c r="Y12" s="18"/>
      <c r="Z12" s="281"/>
      <c r="AA12" s="281"/>
      <c r="AB12" s="281"/>
      <c r="AC12" s="281"/>
      <c r="AD12" s="281"/>
      <c r="AE12" s="281"/>
      <c r="AF12" s="281"/>
      <c r="AG12" s="282"/>
    </row>
    <row r="13" spans="1:33" s="16" customFormat="1" ht="18.75" customHeight="1">
      <c r="B13" s="286" t="s">
        <v>71</v>
      </c>
      <c r="C13" s="287"/>
      <c r="D13" s="287"/>
      <c r="E13" s="287"/>
      <c r="F13" s="287"/>
      <c r="G13" s="287"/>
      <c r="H13" s="288"/>
      <c r="I13" s="17" t="s">
        <v>72</v>
      </c>
      <c r="J13" s="311"/>
      <c r="K13" s="327"/>
      <c r="L13" s="327"/>
      <c r="M13" s="327"/>
      <c r="N13" s="327"/>
      <c r="O13" s="327"/>
      <c r="P13" s="327"/>
      <c r="Q13" s="327"/>
      <c r="R13" s="285"/>
      <c r="S13" s="328" t="s">
        <v>73</v>
      </c>
      <c r="T13" s="329"/>
      <c r="U13" s="329"/>
      <c r="V13" s="329"/>
      <c r="W13" s="329"/>
      <c r="X13" s="329"/>
      <c r="Y13" s="18"/>
      <c r="Z13" s="281"/>
      <c r="AA13" s="281"/>
      <c r="AB13" s="281"/>
      <c r="AC13" s="281"/>
      <c r="AD13" s="281"/>
      <c r="AE13" s="281"/>
      <c r="AF13" s="281"/>
      <c r="AG13" s="282"/>
    </row>
    <row r="14" spans="1:33" s="16" customFormat="1" ht="18.75" customHeight="1">
      <c r="B14" s="286"/>
      <c r="C14" s="287"/>
      <c r="D14" s="287"/>
      <c r="E14" s="287"/>
      <c r="F14" s="287"/>
      <c r="G14" s="287"/>
      <c r="H14" s="288"/>
      <c r="I14" s="17"/>
      <c r="J14" s="289"/>
      <c r="K14" s="289"/>
      <c r="L14" s="289"/>
      <c r="M14" s="289"/>
      <c r="N14" s="289"/>
      <c r="O14" s="289"/>
      <c r="P14" s="289"/>
      <c r="Q14" s="290"/>
      <c r="R14" s="276" t="s">
        <v>74</v>
      </c>
      <c r="S14" s="277"/>
      <c r="T14" s="277"/>
      <c r="U14" s="277"/>
      <c r="V14" s="277"/>
      <c r="W14" s="277"/>
      <c r="X14" s="278"/>
      <c r="Y14" s="18" t="s">
        <v>75</v>
      </c>
      <c r="Z14" s="291">
        <f>SUM(Z15:AG17)</f>
        <v>0</v>
      </c>
      <c r="AA14" s="291"/>
      <c r="AB14" s="291"/>
      <c r="AC14" s="291"/>
      <c r="AD14" s="291"/>
      <c r="AE14" s="291"/>
      <c r="AF14" s="291"/>
      <c r="AG14" s="292"/>
    </row>
    <row r="15" spans="1:33" s="16" customFormat="1" ht="18.75" customHeight="1">
      <c r="B15" s="266"/>
      <c r="C15" s="267"/>
      <c r="D15" s="267"/>
      <c r="E15" s="267"/>
      <c r="F15" s="267"/>
      <c r="G15" s="267"/>
      <c r="H15" s="267"/>
      <c r="I15" s="267"/>
      <c r="J15" s="268"/>
      <c r="K15" s="268"/>
      <c r="L15" s="268"/>
      <c r="M15" s="268"/>
      <c r="N15" s="268"/>
      <c r="O15" s="268"/>
      <c r="P15" s="268"/>
      <c r="Q15" s="269"/>
      <c r="R15" s="283"/>
      <c r="S15" s="277" t="s">
        <v>76</v>
      </c>
      <c r="T15" s="277"/>
      <c r="U15" s="277"/>
      <c r="V15" s="277"/>
      <c r="W15" s="277"/>
      <c r="X15" s="278"/>
      <c r="Y15" s="18"/>
      <c r="Z15" s="281"/>
      <c r="AA15" s="281"/>
      <c r="AB15" s="281"/>
      <c r="AC15" s="281"/>
      <c r="AD15" s="281"/>
      <c r="AE15" s="281"/>
      <c r="AF15" s="281"/>
      <c r="AG15" s="282"/>
    </row>
    <row r="16" spans="1:33" s="16" customFormat="1" ht="18.75" customHeight="1">
      <c r="B16" s="266"/>
      <c r="C16" s="267"/>
      <c r="D16" s="267"/>
      <c r="E16" s="267"/>
      <c r="F16" s="267"/>
      <c r="G16" s="267"/>
      <c r="H16" s="267"/>
      <c r="I16" s="267"/>
      <c r="J16" s="268"/>
      <c r="K16" s="268"/>
      <c r="L16" s="268"/>
      <c r="M16" s="268"/>
      <c r="N16" s="268"/>
      <c r="O16" s="268"/>
      <c r="P16" s="268"/>
      <c r="Q16" s="269"/>
      <c r="R16" s="284"/>
      <c r="S16" s="277" t="s">
        <v>77</v>
      </c>
      <c r="T16" s="277"/>
      <c r="U16" s="277"/>
      <c r="V16" s="277"/>
      <c r="W16" s="277"/>
      <c r="X16" s="278"/>
      <c r="Y16" s="18"/>
      <c r="Z16" s="281"/>
      <c r="AA16" s="281"/>
      <c r="AB16" s="281"/>
      <c r="AC16" s="281"/>
      <c r="AD16" s="281"/>
      <c r="AE16" s="281"/>
      <c r="AF16" s="281"/>
      <c r="AG16" s="282"/>
    </row>
    <row r="17" spans="2:33" s="16" customFormat="1" ht="18.75" customHeight="1">
      <c r="B17" s="266"/>
      <c r="C17" s="267"/>
      <c r="D17" s="267"/>
      <c r="E17" s="267"/>
      <c r="F17" s="267"/>
      <c r="G17" s="267"/>
      <c r="H17" s="267"/>
      <c r="I17" s="267"/>
      <c r="J17" s="268"/>
      <c r="K17" s="268"/>
      <c r="L17" s="268"/>
      <c r="M17" s="268"/>
      <c r="N17" s="268"/>
      <c r="O17" s="268"/>
      <c r="P17" s="268"/>
      <c r="Q17" s="269"/>
      <c r="R17" s="285"/>
      <c r="S17" s="277" t="s">
        <v>78</v>
      </c>
      <c r="T17" s="277"/>
      <c r="U17" s="277"/>
      <c r="V17" s="277"/>
      <c r="W17" s="277"/>
      <c r="X17" s="278"/>
      <c r="Y17" s="18"/>
      <c r="Z17" s="281"/>
      <c r="AA17" s="281"/>
      <c r="AB17" s="281"/>
      <c r="AC17" s="281"/>
      <c r="AD17" s="281"/>
      <c r="AE17" s="281"/>
      <c r="AF17" s="281"/>
      <c r="AG17" s="282"/>
    </row>
    <row r="18" spans="2:33" s="16" customFormat="1" ht="18.75" customHeight="1">
      <c r="B18" s="266"/>
      <c r="C18" s="267"/>
      <c r="D18" s="267"/>
      <c r="E18" s="267"/>
      <c r="F18" s="267"/>
      <c r="G18" s="267"/>
      <c r="H18" s="267"/>
      <c r="I18" s="267"/>
      <c r="J18" s="268"/>
      <c r="K18" s="268"/>
      <c r="L18" s="268"/>
      <c r="M18" s="268"/>
      <c r="N18" s="268"/>
      <c r="O18" s="268"/>
      <c r="P18" s="268"/>
      <c r="Q18" s="269"/>
      <c r="R18" s="276" t="s">
        <v>79</v>
      </c>
      <c r="S18" s="277"/>
      <c r="T18" s="277"/>
      <c r="U18" s="277"/>
      <c r="V18" s="277"/>
      <c r="W18" s="277"/>
      <c r="X18" s="278"/>
      <c r="Y18" s="18" t="s">
        <v>80</v>
      </c>
      <c r="Z18" s="279">
        <f>SUM(Z19:AG29)</f>
        <v>0</v>
      </c>
      <c r="AA18" s="279"/>
      <c r="AB18" s="279"/>
      <c r="AC18" s="279"/>
      <c r="AD18" s="279"/>
      <c r="AE18" s="279"/>
      <c r="AF18" s="279"/>
      <c r="AG18" s="280"/>
    </row>
    <row r="19" spans="2:33" s="16" customFormat="1" ht="18.75" customHeight="1">
      <c r="B19" s="266"/>
      <c r="C19" s="267"/>
      <c r="D19" s="267"/>
      <c r="E19" s="267"/>
      <c r="F19" s="267"/>
      <c r="G19" s="267"/>
      <c r="H19" s="267"/>
      <c r="I19" s="267"/>
      <c r="J19" s="268"/>
      <c r="K19" s="268"/>
      <c r="L19" s="268"/>
      <c r="M19" s="268"/>
      <c r="N19" s="268"/>
      <c r="O19" s="268"/>
      <c r="P19" s="268"/>
      <c r="Q19" s="269"/>
      <c r="R19" s="283"/>
      <c r="S19" s="277" t="s">
        <v>81</v>
      </c>
      <c r="T19" s="277"/>
      <c r="U19" s="277"/>
      <c r="V19" s="277"/>
      <c r="W19" s="277"/>
      <c r="X19" s="278"/>
      <c r="Y19" s="18"/>
      <c r="Z19" s="281"/>
      <c r="AA19" s="281"/>
      <c r="AB19" s="281"/>
      <c r="AC19" s="281"/>
      <c r="AD19" s="281"/>
      <c r="AE19" s="281"/>
      <c r="AF19" s="281"/>
      <c r="AG19" s="282"/>
    </row>
    <row r="20" spans="2:33" s="16" customFormat="1" ht="18.75" customHeight="1">
      <c r="B20" s="266"/>
      <c r="C20" s="267"/>
      <c r="D20" s="267"/>
      <c r="E20" s="267"/>
      <c r="F20" s="267"/>
      <c r="G20" s="267"/>
      <c r="H20" s="267"/>
      <c r="I20" s="267"/>
      <c r="J20" s="268"/>
      <c r="K20" s="268"/>
      <c r="L20" s="268"/>
      <c r="M20" s="268"/>
      <c r="N20" s="268"/>
      <c r="O20" s="268"/>
      <c r="P20" s="268"/>
      <c r="Q20" s="269"/>
      <c r="R20" s="284"/>
      <c r="S20" s="277" t="s">
        <v>82</v>
      </c>
      <c r="T20" s="277"/>
      <c r="U20" s="277"/>
      <c r="V20" s="277"/>
      <c r="W20" s="277"/>
      <c r="X20" s="278"/>
      <c r="Y20" s="18"/>
      <c r="Z20" s="281"/>
      <c r="AA20" s="281"/>
      <c r="AB20" s="281"/>
      <c r="AC20" s="281"/>
      <c r="AD20" s="281"/>
      <c r="AE20" s="281"/>
      <c r="AF20" s="281"/>
      <c r="AG20" s="282"/>
    </row>
    <row r="21" spans="2:33" s="16" customFormat="1" ht="18.75" customHeight="1">
      <c r="B21" s="266"/>
      <c r="C21" s="267"/>
      <c r="D21" s="267"/>
      <c r="E21" s="267"/>
      <c r="F21" s="267"/>
      <c r="G21" s="267"/>
      <c r="H21" s="267"/>
      <c r="I21" s="267"/>
      <c r="J21" s="268"/>
      <c r="K21" s="268"/>
      <c r="L21" s="268"/>
      <c r="M21" s="268"/>
      <c r="N21" s="268"/>
      <c r="O21" s="268"/>
      <c r="P21" s="268"/>
      <c r="Q21" s="269"/>
      <c r="R21" s="284"/>
      <c r="S21" s="277" t="s">
        <v>83</v>
      </c>
      <c r="T21" s="277"/>
      <c r="U21" s="277"/>
      <c r="V21" s="277"/>
      <c r="W21" s="277"/>
      <c r="X21" s="278"/>
      <c r="Y21" s="18"/>
      <c r="Z21" s="281"/>
      <c r="AA21" s="281"/>
      <c r="AB21" s="281"/>
      <c r="AC21" s="281"/>
      <c r="AD21" s="281"/>
      <c r="AE21" s="281"/>
      <c r="AF21" s="281"/>
      <c r="AG21" s="282"/>
    </row>
    <row r="22" spans="2:33" s="16" customFormat="1" ht="18.75" customHeight="1">
      <c r="B22" s="266"/>
      <c r="C22" s="267"/>
      <c r="D22" s="267"/>
      <c r="E22" s="267"/>
      <c r="F22" s="267"/>
      <c r="G22" s="267"/>
      <c r="H22" s="267"/>
      <c r="I22" s="267"/>
      <c r="J22" s="268"/>
      <c r="K22" s="268"/>
      <c r="L22" s="268"/>
      <c r="M22" s="268"/>
      <c r="N22" s="268"/>
      <c r="O22" s="268"/>
      <c r="P22" s="268"/>
      <c r="Q22" s="269"/>
      <c r="R22" s="284"/>
      <c r="S22" s="277" t="s">
        <v>84</v>
      </c>
      <c r="T22" s="277"/>
      <c r="U22" s="277"/>
      <c r="V22" s="277"/>
      <c r="W22" s="277"/>
      <c r="X22" s="278"/>
      <c r="Y22" s="18"/>
      <c r="Z22" s="281"/>
      <c r="AA22" s="281"/>
      <c r="AB22" s="281"/>
      <c r="AC22" s="281"/>
      <c r="AD22" s="281"/>
      <c r="AE22" s="281"/>
      <c r="AF22" s="281"/>
      <c r="AG22" s="282"/>
    </row>
    <row r="23" spans="2:33" s="16" customFormat="1" ht="18.75" customHeight="1">
      <c r="B23" s="266"/>
      <c r="C23" s="267"/>
      <c r="D23" s="267"/>
      <c r="E23" s="267"/>
      <c r="F23" s="267"/>
      <c r="G23" s="267"/>
      <c r="H23" s="267"/>
      <c r="I23" s="267"/>
      <c r="J23" s="268"/>
      <c r="K23" s="268"/>
      <c r="L23" s="268"/>
      <c r="M23" s="268"/>
      <c r="N23" s="268"/>
      <c r="O23" s="268"/>
      <c r="P23" s="268"/>
      <c r="Q23" s="269"/>
      <c r="R23" s="284"/>
      <c r="S23" s="277" t="s">
        <v>85</v>
      </c>
      <c r="T23" s="277"/>
      <c r="U23" s="277"/>
      <c r="V23" s="277"/>
      <c r="W23" s="277"/>
      <c r="X23" s="278"/>
      <c r="Y23" s="18"/>
      <c r="Z23" s="281"/>
      <c r="AA23" s="281"/>
      <c r="AB23" s="281"/>
      <c r="AC23" s="281"/>
      <c r="AD23" s="281"/>
      <c r="AE23" s="281"/>
      <c r="AF23" s="281"/>
      <c r="AG23" s="282"/>
    </row>
    <row r="24" spans="2:33" s="16" customFormat="1" ht="18.75" customHeight="1">
      <c r="B24" s="266"/>
      <c r="C24" s="267"/>
      <c r="D24" s="267"/>
      <c r="E24" s="267"/>
      <c r="F24" s="267"/>
      <c r="G24" s="267"/>
      <c r="H24" s="267"/>
      <c r="I24" s="267"/>
      <c r="J24" s="268"/>
      <c r="K24" s="268"/>
      <c r="L24" s="268"/>
      <c r="M24" s="268"/>
      <c r="N24" s="268"/>
      <c r="O24" s="268"/>
      <c r="P24" s="268"/>
      <c r="Q24" s="269"/>
      <c r="R24" s="284"/>
      <c r="S24" s="277" t="s">
        <v>86</v>
      </c>
      <c r="T24" s="277"/>
      <c r="U24" s="277"/>
      <c r="V24" s="277"/>
      <c r="W24" s="277"/>
      <c r="X24" s="278"/>
      <c r="Y24" s="18"/>
      <c r="Z24" s="281"/>
      <c r="AA24" s="281"/>
      <c r="AB24" s="281"/>
      <c r="AC24" s="281"/>
      <c r="AD24" s="281"/>
      <c r="AE24" s="281"/>
      <c r="AF24" s="281"/>
      <c r="AG24" s="282"/>
    </row>
    <row r="25" spans="2:33" s="16" customFormat="1" ht="18.75" customHeight="1">
      <c r="B25" s="266"/>
      <c r="C25" s="267"/>
      <c r="D25" s="267"/>
      <c r="E25" s="267"/>
      <c r="F25" s="267"/>
      <c r="G25" s="267"/>
      <c r="H25" s="267"/>
      <c r="I25" s="267"/>
      <c r="J25" s="268"/>
      <c r="K25" s="268"/>
      <c r="L25" s="268"/>
      <c r="M25" s="268"/>
      <c r="N25" s="268"/>
      <c r="O25" s="268"/>
      <c r="P25" s="268"/>
      <c r="Q25" s="269"/>
      <c r="R25" s="284"/>
      <c r="S25" s="277" t="s">
        <v>87</v>
      </c>
      <c r="T25" s="277"/>
      <c r="U25" s="277"/>
      <c r="V25" s="277"/>
      <c r="W25" s="277"/>
      <c r="X25" s="278"/>
      <c r="Y25" s="18"/>
      <c r="Z25" s="281"/>
      <c r="AA25" s="281"/>
      <c r="AB25" s="281"/>
      <c r="AC25" s="281"/>
      <c r="AD25" s="281"/>
      <c r="AE25" s="281"/>
      <c r="AF25" s="281"/>
      <c r="AG25" s="282"/>
    </row>
    <row r="26" spans="2:33" s="16" customFormat="1" ht="18.75" customHeight="1">
      <c r="B26" s="266"/>
      <c r="C26" s="267"/>
      <c r="D26" s="267"/>
      <c r="E26" s="267"/>
      <c r="F26" s="267"/>
      <c r="G26" s="267"/>
      <c r="H26" s="267"/>
      <c r="I26" s="267"/>
      <c r="J26" s="268"/>
      <c r="K26" s="268"/>
      <c r="L26" s="268"/>
      <c r="M26" s="268"/>
      <c r="N26" s="268"/>
      <c r="O26" s="268"/>
      <c r="P26" s="268"/>
      <c r="Q26" s="269"/>
      <c r="R26" s="284"/>
      <c r="S26" s="277" t="s">
        <v>88</v>
      </c>
      <c r="T26" s="277"/>
      <c r="U26" s="277"/>
      <c r="V26" s="277"/>
      <c r="W26" s="277"/>
      <c r="X26" s="278"/>
      <c r="Y26" s="18"/>
      <c r="Z26" s="281"/>
      <c r="AA26" s="281"/>
      <c r="AB26" s="281"/>
      <c r="AC26" s="281"/>
      <c r="AD26" s="281"/>
      <c r="AE26" s="281"/>
      <c r="AF26" s="281"/>
      <c r="AG26" s="282"/>
    </row>
    <row r="27" spans="2:33" s="16" customFormat="1" ht="18.75" customHeight="1">
      <c r="B27" s="266"/>
      <c r="C27" s="267"/>
      <c r="D27" s="267"/>
      <c r="E27" s="267"/>
      <c r="F27" s="267"/>
      <c r="G27" s="267"/>
      <c r="H27" s="267"/>
      <c r="I27" s="267"/>
      <c r="J27" s="268"/>
      <c r="K27" s="268"/>
      <c r="L27" s="268"/>
      <c r="M27" s="268"/>
      <c r="N27" s="268"/>
      <c r="O27" s="268"/>
      <c r="P27" s="268"/>
      <c r="Q27" s="269"/>
      <c r="R27" s="284"/>
      <c r="S27" s="277" t="s">
        <v>89</v>
      </c>
      <c r="T27" s="277"/>
      <c r="U27" s="277"/>
      <c r="V27" s="277"/>
      <c r="W27" s="277"/>
      <c r="X27" s="278"/>
      <c r="Y27" s="18"/>
      <c r="Z27" s="281"/>
      <c r="AA27" s="281"/>
      <c r="AB27" s="281"/>
      <c r="AC27" s="281"/>
      <c r="AD27" s="281"/>
      <c r="AE27" s="281"/>
      <c r="AF27" s="281"/>
      <c r="AG27" s="282"/>
    </row>
    <row r="28" spans="2:33" s="16" customFormat="1" ht="18.75" customHeight="1">
      <c r="B28" s="266"/>
      <c r="C28" s="267"/>
      <c r="D28" s="267"/>
      <c r="E28" s="267"/>
      <c r="F28" s="267"/>
      <c r="G28" s="267"/>
      <c r="H28" s="267"/>
      <c r="I28" s="267"/>
      <c r="J28" s="268"/>
      <c r="K28" s="268"/>
      <c r="L28" s="268"/>
      <c r="M28" s="268"/>
      <c r="N28" s="268"/>
      <c r="O28" s="268"/>
      <c r="P28" s="268"/>
      <c r="Q28" s="269"/>
      <c r="R28" s="284"/>
      <c r="S28" s="277" t="s">
        <v>90</v>
      </c>
      <c r="T28" s="277"/>
      <c r="U28" s="277"/>
      <c r="V28" s="277"/>
      <c r="W28" s="277"/>
      <c r="X28" s="278"/>
      <c r="Y28" s="18"/>
      <c r="Z28" s="281"/>
      <c r="AA28" s="281"/>
      <c r="AB28" s="281"/>
      <c r="AC28" s="281"/>
      <c r="AD28" s="281"/>
      <c r="AE28" s="281"/>
      <c r="AF28" s="281"/>
      <c r="AG28" s="282"/>
    </row>
    <row r="29" spans="2:33" s="16" customFormat="1" ht="18.75" customHeight="1">
      <c r="B29" s="266"/>
      <c r="C29" s="267"/>
      <c r="D29" s="267"/>
      <c r="E29" s="267"/>
      <c r="F29" s="267"/>
      <c r="G29" s="267"/>
      <c r="H29" s="267"/>
      <c r="I29" s="267"/>
      <c r="J29" s="268"/>
      <c r="K29" s="268"/>
      <c r="L29" s="268"/>
      <c r="M29" s="268"/>
      <c r="N29" s="268"/>
      <c r="O29" s="268"/>
      <c r="P29" s="268"/>
      <c r="Q29" s="269"/>
      <c r="R29" s="285"/>
      <c r="S29" s="277" t="s">
        <v>46</v>
      </c>
      <c r="T29" s="277"/>
      <c r="U29" s="277"/>
      <c r="V29" s="277"/>
      <c r="W29" s="277"/>
      <c r="X29" s="278"/>
      <c r="Y29" s="18"/>
      <c r="Z29" s="281"/>
      <c r="AA29" s="281"/>
      <c r="AB29" s="281"/>
      <c r="AC29" s="281"/>
      <c r="AD29" s="281"/>
      <c r="AE29" s="281"/>
      <c r="AF29" s="281"/>
      <c r="AG29" s="282"/>
    </row>
    <row r="30" spans="2:33" s="16" customFormat="1" ht="18.75" customHeight="1">
      <c r="B30" s="266"/>
      <c r="C30" s="267"/>
      <c r="D30" s="267"/>
      <c r="E30" s="267"/>
      <c r="F30" s="267"/>
      <c r="G30" s="267"/>
      <c r="H30" s="267"/>
      <c r="I30" s="267"/>
      <c r="J30" s="268"/>
      <c r="K30" s="268"/>
      <c r="L30" s="268"/>
      <c r="M30" s="268"/>
      <c r="N30" s="268"/>
      <c r="O30" s="268"/>
      <c r="P30" s="268"/>
      <c r="Q30" s="269"/>
      <c r="R30" s="276" t="s">
        <v>91</v>
      </c>
      <c r="S30" s="277"/>
      <c r="T30" s="277"/>
      <c r="U30" s="277"/>
      <c r="V30" s="277"/>
      <c r="W30" s="277"/>
      <c r="X30" s="278"/>
      <c r="Y30" s="18" t="s">
        <v>92</v>
      </c>
      <c r="Z30" s="281"/>
      <c r="AA30" s="281"/>
      <c r="AB30" s="281"/>
      <c r="AC30" s="281"/>
      <c r="AD30" s="281"/>
      <c r="AE30" s="281"/>
      <c r="AF30" s="281"/>
      <c r="AG30" s="282"/>
    </row>
    <row r="31" spans="2:33" s="16" customFormat="1" ht="18.75" customHeight="1">
      <c r="B31" s="266"/>
      <c r="C31" s="267"/>
      <c r="D31" s="267"/>
      <c r="E31" s="267"/>
      <c r="F31" s="267"/>
      <c r="G31" s="267"/>
      <c r="H31" s="267"/>
      <c r="I31" s="267"/>
      <c r="J31" s="268"/>
      <c r="K31" s="268"/>
      <c r="L31" s="268"/>
      <c r="M31" s="268"/>
      <c r="N31" s="268"/>
      <c r="O31" s="268"/>
      <c r="P31" s="268"/>
      <c r="Q31" s="269"/>
      <c r="R31" s="276" t="s">
        <v>93</v>
      </c>
      <c r="S31" s="277"/>
      <c r="T31" s="277"/>
      <c r="U31" s="277"/>
      <c r="V31" s="277"/>
      <c r="W31" s="277"/>
      <c r="X31" s="278"/>
      <c r="Y31" s="18" t="s">
        <v>94</v>
      </c>
      <c r="Z31" s="281"/>
      <c r="AA31" s="281"/>
      <c r="AB31" s="281"/>
      <c r="AC31" s="281"/>
      <c r="AD31" s="281"/>
      <c r="AE31" s="281"/>
      <c r="AF31" s="281"/>
      <c r="AG31" s="282"/>
    </row>
    <row r="32" spans="2:33" s="16" customFormat="1" ht="18.75" customHeight="1">
      <c r="B32" s="266"/>
      <c r="C32" s="267"/>
      <c r="D32" s="267"/>
      <c r="E32" s="267"/>
      <c r="F32" s="267"/>
      <c r="G32" s="267"/>
      <c r="H32" s="267"/>
      <c r="I32" s="267"/>
      <c r="J32" s="268"/>
      <c r="K32" s="268"/>
      <c r="L32" s="268"/>
      <c r="M32" s="268"/>
      <c r="N32" s="268"/>
      <c r="O32" s="268"/>
      <c r="P32" s="268"/>
      <c r="Q32" s="269"/>
      <c r="R32" s="276" t="s">
        <v>95</v>
      </c>
      <c r="S32" s="277"/>
      <c r="T32" s="277"/>
      <c r="U32" s="277"/>
      <c r="V32" s="277"/>
      <c r="W32" s="277"/>
      <c r="X32" s="278"/>
      <c r="Y32" s="18"/>
      <c r="Z32" s="279">
        <f>Z14+Z18+Z30+Z31</f>
        <v>0</v>
      </c>
      <c r="AA32" s="279"/>
      <c r="AB32" s="279"/>
      <c r="AC32" s="279"/>
      <c r="AD32" s="279"/>
      <c r="AE32" s="279"/>
      <c r="AF32" s="279"/>
      <c r="AG32" s="280"/>
    </row>
    <row r="33" spans="2:33" s="16" customFormat="1" ht="18.75" customHeight="1">
      <c r="B33" s="266"/>
      <c r="C33" s="267"/>
      <c r="D33" s="267"/>
      <c r="E33" s="267"/>
      <c r="F33" s="267"/>
      <c r="G33" s="267"/>
      <c r="H33" s="267"/>
      <c r="I33" s="267"/>
      <c r="J33" s="268"/>
      <c r="K33" s="268"/>
      <c r="L33" s="268"/>
      <c r="M33" s="268"/>
      <c r="N33" s="268"/>
      <c r="O33" s="268"/>
      <c r="P33" s="268"/>
      <c r="Q33" s="269"/>
      <c r="R33" s="276" t="s">
        <v>25</v>
      </c>
      <c r="S33" s="277"/>
      <c r="T33" s="277"/>
      <c r="U33" s="277"/>
      <c r="V33" s="277"/>
      <c r="W33" s="277"/>
      <c r="X33" s="278"/>
      <c r="Y33" s="18" t="s">
        <v>96</v>
      </c>
      <c r="Z33" s="281"/>
      <c r="AA33" s="281"/>
      <c r="AB33" s="281"/>
      <c r="AC33" s="281"/>
      <c r="AD33" s="281"/>
      <c r="AE33" s="281"/>
      <c r="AF33" s="281"/>
      <c r="AG33" s="282"/>
    </row>
    <row r="34" spans="2:33" s="16" customFormat="1" ht="18.75" customHeight="1">
      <c r="B34" s="266"/>
      <c r="C34" s="267"/>
      <c r="D34" s="267"/>
      <c r="E34" s="267"/>
      <c r="F34" s="267"/>
      <c r="G34" s="267"/>
      <c r="H34" s="267"/>
      <c r="I34" s="267"/>
      <c r="J34" s="268"/>
      <c r="K34" s="268"/>
      <c r="L34" s="268"/>
      <c r="M34" s="268"/>
      <c r="N34" s="268"/>
      <c r="O34" s="268"/>
      <c r="P34" s="268"/>
      <c r="Q34" s="269"/>
      <c r="R34" s="270"/>
      <c r="S34" s="267"/>
      <c r="T34" s="267"/>
      <c r="U34" s="267"/>
      <c r="V34" s="267"/>
      <c r="W34" s="267"/>
      <c r="X34" s="267"/>
      <c r="Y34" s="267"/>
      <c r="Z34" s="268"/>
      <c r="AA34" s="268"/>
      <c r="AB34" s="268"/>
      <c r="AC34" s="268"/>
      <c r="AD34" s="268"/>
      <c r="AE34" s="268"/>
      <c r="AF34" s="268"/>
      <c r="AG34" s="271"/>
    </row>
    <row r="35" spans="2:33" s="16" customFormat="1" ht="18.75" customHeight="1">
      <c r="B35" s="266"/>
      <c r="C35" s="267"/>
      <c r="D35" s="267"/>
      <c r="E35" s="267"/>
      <c r="F35" s="267"/>
      <c r="G35" s="267"/>
      <c r="H35" s="267"/>
      <c r="I35" s="267"/>
      <c r="J35" s="268"/>
      <c r="K35" s="268"/>
      <c r="L35" s="268"/>
      <c r="M35" s="268"/>
      <c r="N35" s="268"/>
      <c r="O35" s="268"/>
      <c r="P35" s="268"/>
      <c r="Q35" s="269"/>
      <c r="R35" s="270"/>
      <c r="S35" s="267"/>
      <c r="T35" s="267"/>
      <c r="U35" s="267"/>
      <c r="V35" s="267"/>
      <c r="W35" s="267"/>
      <c r="X35" s="267"/>
      <c r="Y35" s="267"/>
      <c r="Z35" s="268"/>
      <c r="AA35" s="268"/>
      <c r="AB35" s="268"/>
      <c r="AC35" s="268"/>
      <c r="AD35" s="268"/>
      <c r="AE35" s="268"/>
      <c r="AF35" s="268"/>
      <c r="AG35" s="271"/>
    </row>
    <row r="36" spans="2:33" s="16" customFormat="1" ht="18.75" customHeight="1">
      <c r="B36" s="266"/>
      <c r="C36" s="267"/>
      <c r="D36" s="267"/>
      <c r="E36" s="267"/>
      <c r="F36" s="267"/>
      <c r="G36" s="267"/>
      <c r="H36" s="267"/>
      <c r="I36" s="267"/>
      <c r="J36" s="268"/>
      <c r="K36" s="268"/>
      <c r="L36" s="268"/>
      <c r="M36" s="268"/>
      <c r="N36" s="268"/>
      <c r="O36" s="268"/>
      <c r="P36" s="268"/>
      <c r="Q36" s="269"/>
      <c r="R36" s="270"/>
      <c r="S36" s="267"/>
      <c r="T36" s="267"/>
      <c r="U36" s="267"/>
      <c r="V36" s="267"/>
      <c r="W36" s="267"/>
      <c r="X36" s="267"/>
      <c r="Y36" s="267"/>
      <c r="Z36" s="268"/>
      <c r="AA36" s="268"/>
      <c r="AB36" s="268"/>
      <c r="AC36" s="268"/>
      <c r="AD36" s="268"/>
      <c r="AE36" s="268"/>
      <c r="AF36" s="268"/>
      <c r="AG36" s="271"/>
    </row>
    <row r="37" spans="2:33" s="16" customFormat="1" ht="18.75" customHeight="1" thickBot="1">
      <c r="B37" s="19"/>
      <c r="C37" s="272" t="s">
        <v>97</v>
      </c>
      <c r="D37" s="272"/>
      <c r="E37" s="272"/>
      <c r="F37" s="272"/>
      <c r="G37" s="272"/>
      <c r="H37" s="272"/>
      <c r="I37" s="20"/>
      <c r="J37" s="273">
        <f>J7+J8+J11+J12+J13</f>
        <v>0</v>
      </c>
      <c r="K37" s="274"/>
      <c r="L37" s="274"/>
      <c r="M37" s="274"/>
      <c r="N37" s="274"/>
      <c r="O37" s="274"/>
      <c r="P37" s="274"/>
      <c r="Q37" s="274"/>
      <c r="R37" s="21"/>
      <c r="S37" s="272" t="s">
        <v>98</v>
      </c>
      <c r="T37" s="272"/>
      <c r="U37" s="272"/>
      <c r="V37" s="272"/>
      <c r="W37" s="272"/>
      <c r="X37" s="272"/>
      <c r="Y37" s="20"/>
      <c r="Z37" s="273">
        <f>Z7+Z32+Z33</f>
        <v>0</v>
      </c>
      <c r="AA37" s="274"/>
      <c r="AB37" s="274"/>
      <c r="AC37" s="274"/>
      <c r="AD37" s="274"/>
      <c r="AE37" s="274"/>
      <c r="AF37" s="274"/>
      <c r="AG37" s="275"/>
    </row>
    <row r="38" spans="2:33" s="16" customFormat="1" ht="18.75" customHeight="1"/>
    <row r="39" spans="2:33" s="16" customFormat="1" ht="18.75" customHeight="1">
      <c r="C39" s="16" t="s">
        <v>99</v>
      </c>
    </row>
    <row r="40" spans="2:33" s="16" customFormat="1" ht="18.75" customHeight="1"/>
    <row r="41" spans="2:33" s="16" customFormat="1" ht="18.75" customHeight="1">
      <c r="D41" s="316" t="s">
        <v>239</v>
      </c>
      <c r="E41" s="316"/>
      <c r="F41" s="316"/>
      <c r="G41" s="316"/>
      <c r="H41" s="316"/>
      <c r="I41" s="316"/>
      <c r="J41" s="316"/>
      <c r="K41" s="316"/>
      <c r="P41" s="16" t="s">
        <v>236</v>
      </c>
      <c r="S41" s="92"/>
      <c r="T41" s="321">
        <f>'様式6(計画書)'!G9</f>
        <v>0</v>
      </c>
      <c r="U41" s="322"/>
      <c r="V41" s="322"/>
      <c r="W41" s="322"/>
      <c r="X41" s="322"/>
      <c r="Y41" s="322"/>
      <c r="Z41" s="322"/>
      <c r="AA41" s="322"/>
      <c r="AB41" s="322"/>
      <c r="AC41" s="322"/>
      <c r="AD41" s="322"/>
      <c r="AE41" s="322"/>
      <c r="AF41" s="322"/>
      <c r="AG41" s="322"/>
    </row>
    <row r="42" spans="2:33" s="16" customFormat="1" ht="18.75" customHeight="1">
      <c r="P42" s="16" t="s">
        <v>237</v>
      </c>
      <c r="T42" s="323">
        <f>'様式6(計画書)'!H3</f>
        <v>0</v>
      </c>
      <c r="U42" s="323"/>
      <c r="V42" s="323"/>
      <c r="W42" s="323"/>
      <c r="X42" s="323"/>
      <c r="Y42" s="323"/>
      <c r="Z42" s="323"/>
      <c r="AA42" s="323"/>
      <c r="AB42" s="323"/>
      <c r="AC42" s="323"/>
      <c r="AD42" s="323"/>
      <c r="AE42" s="323"/>
      <c r="AF42" s="323"/>
      <c r="AG42" s="323"/>
    </row>
    <row r="43" spans="2:33" s="16" customFormat="1" ht="18.75" customHeight="1">
      <c r="P43" s="16" t="s">
        <v>238</v>
      </c>
      <c r="T43" s="316"/>
      <c r="U43" s="316"/>
      <c r="V43" s="316"/>
      <c r="W43" s="316"/>
      <c r="X43" s="316"/>
      <c r="Y43" s="316"/>
      <c r="Z43" s="316"/>
      <c r="AA43" s="316"/>
      <c r="AB43" s="316"/>
      <c r="AC43" s="316"/>
      <c r="AE43" s="16" t="s">
        <v>100</v>
      </c>
    </row>
    <row r="44" spans="2:33" ht="18.75" customHeight="1"/>
    <row r="45" spans="2:33" ht="18.75" customHeight="1"/>
    <row r="46" spans="2:33" ht="18.75" customHeight="1"/>
    <row r="47" spans="2:33" ht="18.75" customHeight="1"/>
    <row r="48" spans="2:3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sheetData>
  <mergeCells count="141">
    <mergeCell ref="T43:AC43"/>
    <mergeCell ref="W4:AG4"/>
    <mergeCell ref="T4:V4"/>
    <mergeCell ref="K2:L2"/>
    <mergeCell ref="M2:Z2"/>
    <mergeCell ref="D41:K41"/>
    <mergeCell ref="T41:AG41"/>
    <mergeCell ref="T42:AG42"/>
    <mergeCell ref="B8:H8"/>
    <mergeCell ref="J8:Q8"/>
    <mergeCell ref="C10:H10"/>
    <mergeCell ref="B13:H13"/>
    <mergeCell ref="J13:Q13"/>
    <mergeCell ref="S13:X13"/>
    <mergeCell ref="Z13:AG13"/>
    <mergeCell ref="J9:Q9"/>
    <mergeCell ref="S9:S11"/>
    <mergeCell ref="T9:X9"/>
    <mergeCell ref="Z9:AG9"/>
    <mergeCell ref="J16:Q16"/>
    <mergeCell ref="S16:X16"/>
    <mergeCell ref="Z16:AG16"/>
    <mergeCell ref="B17:I17"/>
    <mergeCell ref="J17:Q17"/>
    <mergeCell ref="C1:AE1"/>
    <mergeCell ref="B6:Q6"/>
    <mergeCell ref="R6:AG6"/>
    <mergeCell ref="B7:H7"/>
    <mergeCell ref="J7:Q7"/>
    <mergeCell ref="R7:X7"/>
    <mergeCell ref="Z7:AG7"/>
    <mergeCell ref="I2:J2"/>
    <mergeCell ref="B12:H12"/>
    <mergeCell ref="J12:Q12"/>
    <mergeCell ref="S12:X12"/>
    <mergeCell ref="Z12:AG12"/>
    <mergeCell ref="J10:Q10"/>
    <mergeCell ref="T10:X10"/>
    <mergeCell ref="Z10:AG10"/>
    <mergeCell ref="B11:H11"/>
    <mergeCell ref="J11:Q11"/>
    <mergeCell ref="T11:X11"/>
    <mergeCell ref="Z11:AG11"/>
    <mergeCell ref="R8:R13"/>
    <mergeCell ref="S8:X8"/>
    <mergeCell ref="Z8:AG8"/>
    <mergeCell ref="B9:B10"/>
    <mergeCell ref="C9:H9"/>
    <mergeCell ref="S17:X17"/>
    <mergeCell ref="Z17:AG17"/>
    <mergeCell ref="B14:H14"/>
    <mergeCell ref="J14:Q14"/>
    <mergeCell ref="R14:X14"/>
    <mergeCell ref="Z14:AG14"/>
    <mergeCell ref="B15:I15"/>
    <mergeCell ref="J15:Q15"/>
    <mergeCell ref="R15:R17"/>
    <mergeCell ref="S15:X15"/>
    <mergeCell ref="Z15:AG15"/>
    <mergeCell ref="B16:I16"/>
    <mergeCell ref="J20:Q20"/>
    <mergeCell ref="S20:X20"/>
    <mergeCell ref="Z20:AG20"/>
    <mergeCell ref="B21:I21"/>
    <mergeCell ref="J21:Q21"/>
    <mergeCell ref="S21:X21"/>
    <mergeCell ref="Z21:AG21"/>
    <mergeCell ref="B18:I18"/>
    <mergeCell ref="J18:Q18"/>
    <mergeCell ref="R18:X18"/>
    <mergeCell ref="Z18:AG18"/>
    <mergeCell ref="B19:I19"/>
    <mergeCell ref="J19:Q19"/>
    <mergeCell ref="R19:R29"/>
    <mergeCell ref="S19:X19"/>
    <mergeCell ref="Z19:AG19"/>
    <mergeCell ref="B20:I20"/>
    <mergeCell ref="B24:I24"/>
    <mergeCell ref="J24:Q24"/>
    <mergeCell ref="S24:X24"/>
    <mergeCell ref="Z24:AG24"/>
    <mergeCell ref="B25:I25"/>
    <mergeCell ref="J25:Q25"/>
    <mergeCell ref="S25:X25"/>
    <mergeCell ref="Z25:AG25"/>
    <mergeCell ref="B22:I22"/>
    <mergeCell ref="J22:Q22"/>
    <mergeCell ref="S22:X22"/>
    <mergeCell ref="Z22:AG22"/>
    <mergeCell ref="B23:I23"/>
    <mergeCell ref="J23:Q23"/>
    <mergeCell ref="S23:X23"/>
    <mergeCell ref="Z23:AG23"/>
    <mergeCell ref="B28:I28"/>
    <mergeCell ref="J28:Q28"/>
    <mergeCell ref="S28:X28"/>
    <mergeCell ref="Z28:AG28"/>
    <mergeCell ref="B29:I29"/>
    <mergeCell ref="J29:Q29"/>
    <mergeCell ref="S29:X29"/>
    <mergeCell ref="Z29:AG29"/>
    <mergeCell ref="B26:I26"/>
    <mergeCell ref="J26:Q26"/>
    <mergeCell ref="S26:X26"/>
    <mergeCell ref="Z26:AG26"/>
    <mergeCell ref="B27:I27"/>
    <mergeCell ref="J27:Q27"/>
    <mergeCell ref="S27:X27"/>
    <mergeCell ref="Z27:AG27"/>
    <mergeCell ref="B32:I32"/>
    <mergeCell ref="J32:Q32"/>
    <mergeCell ref="R32:X32"/>
    <mergeCell ref="Z32:AG32"/>
    <mergeCell ref="B33:I33"/>
    <mergeCell ref="J33:Q33"/>
    <mergeCell ref="R33:X33"/>
    <mergeCell ref="Z33:AG33"/>
    <mergeCell ref="B30:I30"/>
    <mergeCell ref="J30:Q30"/>
    <mergeCell ref="R30:X30"/>
    <mergeCell ref="Z30:AG30"/>
    <mergeCell ref="B31:I31"/>
    <mergeCell ref="J31:Q31"/>
    <mergeCell ref="R31:X31"/>
    <mergeCell ref="Z31:AG31"/>
    <mergeCell ref="B36:I36"/>
    <mergeCell ref="J36:Q36"/>
    <mergeCell ref="R36:Y36"/>
    <mergeCell ref="Z36:AG36"/>
    <mergeCell ref="C37:H37"/>
    <mergeCell ref="J37:Q37"/>
    <mergeCell ref="S37:X37"/>
    <mergeCell ref="Z37:AG37"/>
    <mergeCell ref="B34:I34"/>
    <mergeCell ref="J34:Q34"/>
    <mergeCell ref="R34:Y34"/>
    <mergeCell ref="Z34:AG34"/>
    <mergeCell ref="B35:I35"/>
    <mergeCell ref="J35:Q35"/>
    <mergeCell ref="R35:Y35"/>
    <mergeCell ref="Z35:AG35"/>
  </mergeCells>
  <phoneticPr fontId="4"/>
  <printOptions horizontalCentered="1"/>
  <pageMargins left="0.39370078740157483" right="0.39370078740157483" top="0.98425196850393704" bottom="0.98425196850393704" header="0.51181102362204722" footer="0.51181102362204722"/>
  <pageSetup paperSize="9" scale="95"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T27"/>
  <sheetViews>
    <sheetView view="pageBreakPreview" zoomScale="56" zoomScaleNormal="55" zoomScaleSheetLayoutView="56" workbookViewId="0">
      <selection activeCell="X9" sqref="X9"/>
    </sheetView>
  </sheetViews>
  <sheetFormatPr defaultRowHeight="14.4"/>
  <cols>
    <col min="1" max="1" width="9" style="73"/>
    <col min="2" max="4" width="14.6640625" style="73" customWidth="1"/>
    <col min="5" max="5" width="16.109375" style="73" customWidth="1"/>
    <col min="6" max="8" width="14.6640625" style="73" customWidth="1"/>
    <col min="9" max="9" width="19.88671875" style="73" customWidth="1"/>
    <col min="10" max="20" width="9" style="73"/>
  </cols>
  <sheetData>
    <row r="1" spans="1:20" ht="28.2">
      <c r="A1" s="374" t="s">
        <v>155</v>
      </c>
      <c r="B1" s="374"/>
      <c r="C1" s="374"/>
      <c r="D1" s="374"/>
      <c r="E1" s="374"/>
      <c r="F1" s="374"/>
      <c r="G1" s="374"/>
      <c r="H1" s="374"/>
      <c r="I1" s="374"/>
      <c r="J1" s="374"/>
      <c r="K1" s="374"/>
      <c r="L1" s="374"/>
      <c r="M1" s="374"/>
      <c r="N1" s="374"/>
      <c r="O1" s="374"/>
      <c r="P1" s="374"/>
      <c r="Q1" s="374"/>
      <c r="R1" s="374"/>
      <c r="S1" s="374"/>
      <c r="T1" s="374"/>
    </row>
    <row r="2" spans="1:20" ht="23.4">
      <c r="B2" s="74"/>
      <c r="C2" s="74"/>
      <c r="D2" s="74"/>
      <c r="E2" s="74"/>
      <c r="F2" s="74"/>
      <c r="G2" s="74"/>
      <c r="H2" s="74"/>
      <c r="I2" s="74"/>
      <c r="J2" s="74"/>
      <c r="K2" s="74"/>
      <c r="L2" s="74"/>
      <c r="M2" s="74"/>
      <c r="N2" s="375" t="s">
        <v>204</v>
      </c>
      <c r="O2" s="375"/>
      <c r="P2" s="372">
        <f>'様式6(計画書)'!H3</f>
        <v>0</v>
      </c>
      <c r="Q2" s="372"/>
      <c r="R2" s="372"/>
      <c r="S2" s="372"/>
      <c r="T2" s="372"/>
    </row>
    <row r="3" spans="1:20" ht="23.4">
      <c r="B3" s="74"/>
      <c r="C3" s="74"/>
      <c r="D3" s="74"/>
      <c r="E3" s="74"/>
      <c r="F3" s="74"/>
      <c r="G3" s="74"/>
      <c r="H3" s="74"/>
      <c r="I3" s="74"/>
      <c r="J3" s="74"/>
      <c r="K3" s="74"/>
      <c r="L3" s="74"/>
      <c r="M3" s="74"/>
      <c r="N3" s="376" t="s">
        <v>205</v>
      </c>
      <c r="O3" s="376"/>
      <c r="P3" s="373">
        <f>'様式6(計画書)'!H4</f>
        <v>0</v>
      </c>
      <c r="Q3" s="373"/>
      <c r="R3" s="373"/>
      <c r="S3" s="373"/>
      <c r="T3" s="373"/>
    </row>
    <row r="4" spans="1:20" ht="15" thickBot="1"/>
    <row r="5" spans="1:20" ht="16.2">
      <c r="B5" s="369" t="s">
        <v>156</v>
      </c>
      <c r="C5" s="370"/>
      <c r="D5" s="370"/>
      <c r="E5" s="371"/>
      <c r="F5" s="369" t="s">
        <v>157</v>
      </c>
      <c r="G5" s="370"/>
      <c r="H5" s="370"/>
      <c r="I5" s="371"/>
      <c r="K5" s="341" t="s">
        <v>158</v>
      </c>
      <c r="L5" s="355"/>
      <c r="M5" s="355"/>
      <c r="N5" s="342"/>
      <c r="Q5" s="359" t="s">
        <v>159</v>
      </c>
      <c r="R5" s="360"/>
      <c r="S5" s="361"/>
    </row>
    <row r="6" spans="1:20" ht="64.8">
      <c r="B6" s="75" t="s">
        <v>160</v>
      </c>
      <c r="C6" s="75" t="s">
        <v>161</v>
      </c>
      <c r="D6" s="75" t="s">
        <v>162</v>
      </c>
      <c r="E6" s="76" t="s">
        <v>163</v>
      </c>
      <c r="F6" s="75" t="s">
        <v>164</v>
      </c>
      <c r="G6" s="75" t="s">
        <v>165</v>
      </c>
      <c r="H6" s="75" t="s">
        <v>166</v>
      </c>
      <c r="I6" s="76" t="s">
        <v>163</v>
      </c>
      <c r="K6" s="356"/>
      <c r="L6" s="357"/>
      <c r="M6" s="357"/>
      <c r="N6" s="358"/>
      <c r="Q6" s="362"/>
      <c r="R6" s="363"/>
      <c r="S6" s="364"/>
    </row>
    <row r="7" spans="1:20" ht="16.2">
      <c r="B7" s="77"/>
      <c r="C7" s="77"/>
      <c r="D7" s="77"/>
      <c r="E7" s="78" t="s">
        <v>167</v>
      </c>
      <c r="F7" s="77"/>
      <c r="G7" s="77"/>
      <c r="H7" s="77"/>
      <c r="I7" s="78" t="s">
        <v>168</v>
      </c>
      <c r="J7" s="79" t="s">
        <v>169</v>
      </c>
      <c r="K7" s="343" t="s">
        <v>170</v>
      </c>
      <c r="L7" s="368"/>
      <c r="M7" s="368"/>
      <c r="N7" s="344"/>
      <c r="Q7" s="362"/>
      <c r="R7" s="363"/>
      <c r="S7" s="364"/>
    </row>
    <row r="8" spans="1:20">
      <c r="B8" s="80" t="s">
        <v>171</v>
      </c>
      <c r="C8" s="80" t="s">
        <v>171</v>
      </c>
      <c r="D8" s="80" t="s">
        <v>171</v>
      </c>
      <c r="E8" s="80" t="s">
        <v>171</v>
      </c>
      <c r="F8" s="80" t="s">
        <v>171</v>
      </c>
      <c r="G8" s="80" t="s">
        <v>171</v>
      </c>
      <c r="H8" s="80" t="s">
        <v>171</v>
      </c>
      <c r="I8" s="80" t="s">
        <v>171</v>
      </c>
      <c r="K8" s="333" t="s">
        <v>171</v>
      </c>
      <c r="L8" s="338"/>
      <c r="M8" s="338"/>
      <c r="N8" s="334"/>
      <c r="Q8" s="362"/>
      <c r="R8" s="363"/>
      <c r="S8" s="364"/>
    </row>
    <row r="9" spans="1:20" ht="59.25" customHeight="1" thickBot="1">
      <c r="B9" s="93"/>
      <c r="C9" s="93"/>
      <c r="D9" s="93"/>
      <c r="E9" s="81">
        <f>SUM(B9:D9)</f>
        <v>0</v>
      </c>
      <c r="F9" s="93"/>
      <c r="G9" s="93"/>
      <c r="H9" s="93"/>
      <c r="I9" s="81">
        <f>SUM(F9:H9)</f>
        <v>0</v>
      </c>
      <c r="J9" s="82"/>
      <c r="K9" s="335">
        <f>E9-I9</f>
        <v>0</v>
      </c>
      <c r="L9" s="336"/>
      <c r="M9" s="336"/>
      <c r="N9" s="337"/>
      <c r="Q9" s="365"/>
      <c r="R9" s="366"/>
      <c r="S9" s="367"/>
    </row>
    <row r="10" spans="1:20" ht="16.2">
      <c r="B10" s="83" t="s">
        <v>203</v>
      </c>
      <c r="Q10" s="347" t="str">
        <f>IFERROR(ROUNDDOWN(K9/K18,1),"0")</f>
        <v>0</v>
      </c>
      <c r="R10" s="348"/>
      <c r="S10" s="349"/>
    </row>
    <row r="11" spans="1:20" ht="16.2">
      <c r="B11" s="83" t="s">
        <v>172</v>
      </c>
      <c r="Q11" s="347"/>
      <c r="R11" s="348"/>
      <c r="S11" s="349"/>
    </row>
    <row r="12" spans="1:20" ht="16.8" thickBot="1">
      <c r="J12" s="84"/>
      <c r="K12" s="84"/>
      <c r="L12" s="84"/>
      <c r="M12" s="84"/>
      <c r="N12" s="84"/>
      <c r="O12" s="84"/>
      <c r="P12" s="79" t="s">
        <v>169</v>
      </c>
      <c r="Q12" s="347"/>
      <c r="R12" s="348"/>
      <c r="S12" s="349"/>
    </row>
    <row r="13" spans="1:20" ht="15" thickTop="1">
      <c r="Q13" s="347"/>
      <c r="R13" s="348"/>
      <c r="S13" s="349"/>
    </row>
    <row r="14" spans="1:20" ht="16.2">
      <c r="B14" s="369" t="s">
        <v>173</v>
      </c>
      <c r="C14" s="370"/>
      <c r="D14" s="370"/>
      <c r="E14" s="371"/>
      <c r="F14" s="369" t="s">
        <v>174</v>
      </c>
      <c r="G14" s="370"/>
      <c r="H14" s="370"/>
      <c r="I14" s="371"/>
      <c r="K14" s="341" t="s">
        <v>175</v>
      </c>
      <c r="L14" s="355"/>
      <c r="M14" s="355"/>
      <c r="N14" s="342"/>
      <c r="Q14" s="347"/>
      <c r="R14" s="348"/>
      <c r="S14" s="349"/>
    </row>
    <row r="15" spans="1:20" ht="48.6">
      <c r="B15" s="85" t="s">
        <v>176</v>
      </c>
      <c r="C15" s="85" t="s">
        <v>177</v>
      </c>
      <c r="D15" s="353" t="s">
        <v>178</v>
      </c>
      <c r="E15" s="354"/>
      <c r="F15" s="85" t="s">
        <v>179</v>
      </c>
      <c r="G15" s="85" t="s">
        <v>177</v>
      </c>
      <c r="H15" s="353" t="s">
        <v>178</v>
      </c>
      <c r="I15" s="354"/>
      <c r="K15" s="356"/>
      <c r="L15" s="357"/>
      <c r="M15" s="357"/>
      <c r="N15" s="358"/>
      <c r="Q15" s="347"/>
      <c r="R15" s="348"/>
      <c r="S15" s="349"/>
    </row>
    <row r="16" spans="1:20" ht="16.8" thickBot="1">
      <c r="B16" s="78" t="s">
        <v>180</v>
      </c>
      <c r="C16" s="78" t="s">
        <v>181</v>
      </c>
      <c r="D16" s="343" t="s">
        <v>182</v>
      </c>
      <c r="E16" s="344"/>
      <c r="F16" s="78" t="s">
        <v>183</v>
      </c>
      <c r="G16" s="78" t="s">
        <v>184</v>
      </c>
      <c r="H16" s="343" t="s">
        <v>185</v>
      </c>
      <c r="I16" s="344"/>
      <c r="J16" s="79" t="s">
        <v>169</v>
      </c>
      <c r="K16" s="343" t="s">
        <v>186</v>
      </c>
      <c r="L16" s="368"/>
      <c r="M16" s="368"/>
      <c r="N16" s="344"/>
      <c r="Q16" s="350"/>
      <c r="R16" s="351"/>
      <c r="S16" s="352"/>
    </row>
    <row r="17" spans="2:20">
      <c r="B17" s="80" t="s">
        <v>171</v>
      </c>
      <c r="C17" s="80" t="s">
        <v>171</v>
      </c>
      <c r="D17" s="333" t="s">
        <v>171</v>
      </c>
      <c r="E17" s="334"/>
      <c r="F17" s="80" t="s">
        <v>171</v>
      </c>
      <c r="G17" s="80" t="s">
        <v>171</v>
      </c>
      <c r="H17" s="333" t="s">
        <v>171</v>
      </c>
      <c r="I17" s="334"/>
      <c r="K17" s="333" t="s">
        <v>171</v>
      </c>
      <c r="L17" s="338"/>
      <c r="M17" s="338"/>
      <c r="N17" s="334"/>
    </row>
    <row r="18" spans="2:20" ht="60" customHeight="1">
      <c r="B18" s="137">
        <f>'別紙(歳入歳出予算書抄本)'!Z37/1000</f>
        <v>0</v>
      </c>
      <c r="C18" s="137">
        <f>('別紙(歳入歳出予算書抄本)'!J37-'別紙(歳入歳出予算書抄本)'!J8-'別紙(歳入歳出予算書抄本)'!J11)/1000</f>
        <v>0</v>
      </c>
      <c r="D18" s="335">
        <f>B18-C18</f>
        <v>0</v>
      </c>
      <c r="E18" s="337"/>
      <c r="F18" s="81">
        <f>F26/1000</f>
        <v>0</v>
      </c>
      <c r="G18" s="137">
        <f>C18</f>
        <v>0</v>
      </c>
      <c r="H18" s="335">
        <f>F18-G18</f>
        <v>0</v>
      </c>
      <c r="I18" s="337"/>
      <c r="J18" s="82"/>
      <c r="K18" s="335">
        <f>MIN(D18,H18)</f>
        <v>0</v>
      </c>
      <c r="L18" s="336"/>
      <c r="M18" s="336"/>
      <c r="N18" s="337"/>
    </row>
    <row r="19" spans="2:20" ht="16.2">
      <c r="B19" s="345" t="s">
        <v>201</v>
      </c>
      <c r="C19" s="345"/>
      <c r="D19" s="345"/>
      <c r="E19" s="345"/>
      <c r="F19" s="345"/>
      <c r="G19" s="345"/>
      <c r="H19" s="345"/>
      <c r="I19" s="345"/>
      <c r="J19" s="83"/>
      <c r="K19" s="83"/>
      <c r="L19" s="83"/>
      <c r="M19" s="83"/>
      <c r="N19" s="83"/>
    </row>
    <row r="20" spans="2:20" ht="16.2">
      <c r="B20" s="346" t="s">
        <v>202</v>
      </c>
      <c r="C20" s="346"/>
      <c r="D20" s="346"/>
      <c r="E20" s="346"/>
      <c r="F20" s="346"/>
      <c r="G20" s="346"/>
      <c r="H20" s="346"/>
      <c r="I20" s="346"/>
      <c r="J20" s="346"/>
      <c r="K20" s="346"/>
      <c r="L20" s="346"/>
      <c r="M20" s="83"/>
      <c r="N20" s="83"/>
    </row>
    <row r="21" spans="2:20" ht="16.2">
      <c r="B21" s="83"/>
      <c r="C21" s="83"/>
      <c r="D21" s="83"/>
      <c r="E21" s="83"/>
      <c r="F21" s="83"/>
      <c r="G21" s="83"/>
      <c r="H21" s="83"/>
      <c r="I21" s="83"/>
      <c r="J21" s="83"/>
      <c r="K21" s="83"/>
      <c r="L21" s="83"/>
      <c r="M21" s="83"/>
      <c r="N21" s="83"/>
    </row>
    <row r="22" spans="2:20" ht="16.2">
      <c r="B22" s="83" t="s">
        <v>187</v>
      </c>
      <c r="C22" s="83"/>
      <c r="D22" s="83"/>
      <c r="E22" s="83"/>
      <c r="F22" s="83"/>
      <c r="G22" s="83"/>
      <c r="H22" s="83"/>
      <c r="I22" s="83"/>
      <c r="J22" s="83"/>
      <c r="K22" s="83"/>
      <c r="L22" s="83"/>
      <c r="M22" s="83"/>
      <c r="N22" s="83"/>
    </row>
    <row r="23" spans="2:20" ht="48.6">
      <c r="B23" s="85" t="s">
        <v>188</v>
      </c>
      <c r="C23" s="85" t="s">
        <v>189</v>
      </c>
      <c r="D23" s="85" t="s">
        <v>190</v>
      </c>
      <c r="E23" s="86" t="s">
        <v>191</v>
      </c>
      <c r="F23" s="341" t="s">
        <v>192</v>
      </c>
      <c r="G23" s="342"/>
      <c r="H23" s="83"/>
      <c r="I23" s="83"/>
      <c r="J23" s="83"/>
      <c r="K23" s="83"/>
      <c r="L23" s="83"/>
      <c r="M23" s="83"/>
      <c r="N23" s="83"/>
    </row>
    <row r="24" spans="2:20" ht="16.2">
      <c r="B24" s="78" t="s">
        <v>193</v>
      </c>
      <c r="C24" s="78" t="s">
        <v>194</v>
      </c>
      <c r="D24" s="78" t="s">
        <v>195</v>
      </c>
      <c r="E24" s="78" t="s">
        <v>196</v>
      </c>
      <c r="F24" s="343" t="s">
        <v>197</v>
      </c>
      <c r="G24" s="344"/>
      <c r="H24" s="83"/>
      <c r="I24" s="83"/>
      <c r="J24" s="83"/>
      <c r="K24" s="83"/>
      <c r="L24" s="83"/>
      <c r="M24" s="83"/>
      <c r="N24" s="83"/>
    </row>
    <row r="25" spans="2:20">
      <c r="B25" s="80" t="s">
        <v>198</v>
      </c>
      <c r="C25" s="80" t="s">
        <v>198</v>
      </c>
      <c r="D25" s="80" t="s">
        <v>199</v>
      </c>
      <c r="E25" s="80" t="s">
        <v>199</v>
      </c>
      <c r="F25" s="333" t="s">
        <v>199</v>
      </c>
      <c r="G25" s="334"/>
    </row>
    <row r="26" spans="2:20" ht="60" customHeight="1">
      <c r="B26" s="137">
        <f>'様式6(計画書)'!F23</f>
        <v>0</v>
      </c>
      <c r="C26" s="94">
        <f>ROUND(B26/2.6,1)</f>
        <v>0</v>
      </c>
      <c r="D26" s="81">
        <v>3186000</v>
      </c>
      <c r="E26" s="137">
        <f>'別紙(歳入歳出予算書抄本)'!Z32</f>
        <v>0</v>
      </c>
      <c r="F26" s="339">
        <f>ROUNDDOWN(C26*D26+E26,-3)</f>
        <v>0</v>
      </c>
      <c r="G26" s="340"/>
      <c r="H26" s="83"/>
      <c r="I26" s="83"/>
      <c r="J26" s="83"/>
      <c r="K26" s="83"/>
      <c r="L26" s="83"/>
      <c r="M26" s="83"/>
      <c r="N26" s="83"/>
      <c r="O26" s="83"/>
      <c r="P26" s="83"/>
      <c r="Q26" s="83"/>
      <c r="R26" s="83"/>
      <c r="S26" s="83"/>
      <c r="T26" s="83"/>
    </row>
    <row r="27" spans="2:20" ht="16.2">
      <c r="B27" s="83" t="s">
        <v>200</v>
      </c>
      <c r="C27" s="83"/>
      <c r="D27" s="83"/>
      <c r="E27" s="83"/>
      <c r="F27" s="83"/>
      <c r="G27" s="83"/>
      <c r="H27" s="83"/>
      <c r="I27" s="83"/>
      <c r="J27" s="83"/>
      <c r="K27" s="83"/>
      <c r="L27" s="83"/>
      <c r="M27" s="83"/>
      <c r="N27" s="83"/>
      <c r="O27" s="83"/>
      <c r="P27" s="83"/>
      <c r="Q27" s="83"/>
      <c r="R27" s="83"/>
      <c r="S27" s="83"/>
      <c r="T27" s="83"/>
    </row>
  </sheetData>
  <mergeCells count="33">
    <mergeCell ref="P2:T2"/>
    <mergeCell ref="P3:T3"/>
    <mergeCell ref="A1:T1"/>
    <mergeCell ref="N2:O2"/>
    <mergeCell ref="N3:O3"/>
    <mergeCell ref="K9:N9"/>
    <mergeCell ref="Q10:S16"/>
    <mergeCell ref="H15:I15"/>
    <mergeCell ref="D16:E16"/>
    <mergeCell ref="K5:N6"/>
    <mergeCell ref="Q5:S9"/>
    <mergeCell ref="K7:N7"/>
    <mergeCell ref="K8:N8"/>
    <mergeCell ref="B5:E5"/>
    <mergeCell ref="F5:I5"/>
    <mergeCell ref="K16:N16"/>
    <mergeCell ref="K14:N15"/>
    <mergeCell ref="D15:E15"/>
    <mergeCell ref="B14:E14"/>
    <mergeCell ref="F14:I14"/>
    <mergeCell ref="H16:I16"/>
    <mergeCell ref="F25:G25"/>
    <mergeCell ref="K18:N18"/>
    <mergeCell ref="K17:N17"/>
    <mergeCell ref="F26:G26"/>
    <mergeCell ref="D17:E17"/>
    <mergeCell ref="H17:I17"/>
    <mergeCell ref="H18:I18"/>
    <mergeCell ref="F23:G23"/>
    <mergeCell ref="F24:G24"/>
    <mergeCell ref="D18:E18"/>
    <mergeCell ref="B19:I19"/>
    <mergeCell ref="B20:L20"/>
  </mergeCells>
  <phoneticPr fontId="4"/>
  <pageMargins left="0.70866141732283472" right="0.70866141732283472" top="0.74803149606299213" bottom="0.74803149606299213" header="0.31496062992125984" footer="0.31496062992125984"/>
  <pageSetup paperSize="9" scale="57" orientation="landscape"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99"/>
    <pageSetUpPr fitToPage="1"/>
  </sheetPr>
  <dimension ref="A1:G25"/>
  <sheetViews>
    <sheetView view="pageBreakPreview" zoomScaleNormal="85" zoomScaleSheetLayoutView="100" workbookViewId="0">
      <selection activeCell="C4" sqref="C4:F4"/>
    </sheetView>
  </sheetViews>
  <sheetFormatPr defaultColWidth="9" defaultRowHeight="13.2"/>
  <cols>
    <col min="1" max="1" width="3.77734375" style="139" customWidth="1"/>
    <col min="2" max="2" width="9.33203125" style="139" customWidth="1"/>
    <col min="3" max="3" width="32.44140625" style="139" customWidth="1"/>
    <col min="4" max="4" width="20" style="139" customWidth="1"/>
    <col min="5" max="5" width="10.88671875" style="139" customWidth="1"/>
    <col min="6" max="6" width="5" style="139" customWidth="1"/>
    <col min="7" max="7" width="39.33203125" style="139" customWidth="1"/>
    <col min="8" max="16384" width="9" style="139"/>
  </cols>
  <sheetData>
    <row r="1" spans="1:7" ht="20.25" customHeight="1">
      <c r="A1" s="378" t="s">
        <v>255</v>
      </c>
      <c r="B1" s="378"/>
      <c r="C1" s="378"/>
      <c r="D1" s="378"/>
      <c r="E1" s="378"/>
      <c r="F1" s="378"/>
      <c r="G1" s="378"/>
    </row>
    <row r="2" spans="1:7" ht="20.25" customHeight="1">
      <c r="A2" s="379" t="s">
        <v>256</v>
      </c>
      <c r="B2" s="379"/>
      <c r="C2" s="379"/>
      <c r="D2" s="379"/>
      <c r="E2" s="379"/>
      <c r="F2" s="379"/>
      <c r="G2" s="379"/>
    </row>
    <row r="3" spans="1:7" ht="18.75" customHeight="1">
      <c r="C3" s="151"/>
      <c r="E3" s="380" t="s">
        <v>243</v>
      </c>
      <c r="F3" s="380"/>
      <c r="G3" s="174">
        <f>'様式6(計画書)'!H3</f>
        <v>0</v>
      </c>
    </row>
    <row r="4" spans="1:7" ht="18.75" customHeight="1">
      <c r="A4" s="380" t="s">
        <v>257</v>
      </c>
      <c r="B4" s="380"/>
      <c r="C4" s="381" t="s">
        <v>357</v>
      </c>
      <c r="D4" s="381"/>
      <c r="E4" s="381"/>
      <c r="F4" s="381"/>
      <c r="G4" s="152"/>
    </row>
    <row r="5" spans="1:7" ht="26.25" customHeight="1">
      <c r="A5" s="140" t="s">
        <v>258</v>
      </c>
      <c r="B5" s="140"/>
      <c r="G5" s="142" t="s">
        <v>245</v>
      </c>
    </row>
    <row r="6" spans="1:7" ht="21.75" customHeight="1">
      <c r="A6" s="377" t="s">
        <v>259</v>
      </c>
      <c r="B6" s="377"/>
      <c r="C6" s="377"/>
      <c r="D6" s="382" t="s">
        <v>260</v>
      </c>
      <c r="E6" s="383"/>
      <c r="F6" s="384"/>
      <c r="G6" s="153" t="s">
        <v>246</v>
      </c>
    </row>
    <row r="7" spans="1:7" ht="21.75" customHeight="1">
      <c r="A7" s="385" t="s">
        <v>261</v>
      </c>
      <c r="B7" s="385"/>
      <c r="C7" s="385"/>
      <c r="D7" s="386">
        <f>'様式5(所要額調書)'!Y13</f>
        <v>0</v>
      </c>
      <c r="E7" s="387"/>
      <c r="F7" s="154" t="s">
        <v>251</v>
      </c>
      <c r="G7" s="155"/>
    </row>
    <row r="8" spans="1:7" ht="21.75" customHeight="1">
      <c r="A8" s="385" t="s">
        <v>262</v>
      </c>
      <c r="B8" s="385"/>
      <c r="C8" s="385"/>
      <c r="D8" s="388">
        <f>D18-D7</f>
        <v>0</v>
      </c>
      <c r="E8" s="389"/>
      <c r="F8" s="154" t="s">
        <v>251</v>
      </c>
      <c r="G8" s="155"/>
    </row>
    <row r="9" spans="1:7" ht="20.25" customHeight="1">
      <c r="A9" s="390" t="s">
        <v>263</v>
      </c>
      <c r="B9" s="393" t="s">
        <v>264</v>
      </c>
      <c r="C9" s="394"/>
      <c r="D9" s="395"/>
      <c r="E9" s="396"/>
      <c r="F9" s="156"/>
      <c r="G9" s="402"/>
    </row>
    <row r="10" spans="1:7" ht="20.25" customHeight="1">
      <c r="A10" s="391"/>
      <c r="B10" s="404" t="s">
        <v>265</v>
      </c>
      <c r="C10" s="405"/>
      <c r="D10" s="406"/>
      <c r="E10" s="407"/>
      <c r="F10" s="157" t="s">
        <v>251</v>
      </c>
      <c r="G10" s="403"/>
    </row>
    <row r="11" spans="1:7" ht="20.25" customHeight="1">
      <c r="A11" s="391"/>
      <c r="B11" s="393" t="s">
        <v>266</v>
      </c>
      <c r="C11" s="394"/>
      <c r="D11" s="408"/>
      <c r="E11" s="409"/>
      <c r="F11" s="156"/>
      <c r="G11" s="402"/>
    </row>
    <row r="12" spans="1:7" ht="20.25" customHeight="1">
      <c r="A12" s="391"/>
      <c r="B12" s="410" t="s">
        <v>265</v>
      </c>
      <c r="C12" s="411"/>
      <c r="D12" s="412"/>
      <c r="E12" s="413"/>
      <c r="F12" s="157" t="s">
        <v>251</v>
      </c>
      <c r="G12" s="403"/>
    </row>
    <row r="13" spans="1:7" ht="20.25" customHeight="1">
      <c r="A13" s="391"/>
      <c r="B13" s="393" t="s">
        <v>267</v>
      </c>
      <c r="C13" s="394"/>
      <c r="D13" s="396">
        <f>D18-D7-D17-D12</f>
        <v>0</v>
      </c>
      <c r="E13" s="397"/>
      <c r="F13" s="158" t="s">
        <v>251</v>
      </c>
      <c r="G13" s="402"/>
    </row>
    <row r="14" spans="1:7" ht="20.25" customHeight="1">
      <c r="A14" s="391"/>
      <c r="B14" s="404" t="s">
        <v>268</v>
      </c>
      <c r="C14" s="405"/>
      <c r="D14" s="420" t="s">
        <v>269</v>
      </c>
      <c r="E14" s="421"/>
      <c r="F14" s="157" t="s">
        <v>270</v>
      </c>
      <c r="G14" s="403"/>
    </row>
    <row r="15" spans="1:7" ht="21.75" customHeight="1">
      <c r="A15" s="391"/>
      <c r="B15" s="404" t="s">
        <v>271</v>
      </c>
      <c r="C15" s="405"/>
      <c r="D15" s="406"/>
      <c r="E15" s="407"/>
      <c r="F15" s="159" t="s">
        <v>251</v>
      </c>
      <c r="G15" s="160"/>
    </row>
    <row r="16" spans="1:7" ht="20.25" customHeight="1">
      <c r="A16" s="391"/>
      <c r="B16" s="398" t="s">
        <v>262</v>
      </c>
      <c r="C16" s="399"/>
      <c r="D16" s="400"/>
      <c r="E16" s="401"/>
      <c r="F16" s="161"/>
      <c r="G16" s="414"/>
    </row>
    <row r="17" spans="1:7" ht="20.25" customHeight="1" thickBot="1">
      <c r="A17" s="392"/>
      <c r="B17" s="416" t="s">
        <v>272</v>
      </c>
      <c r="C17" s="417"/>
      <c r="D17" s="418">
        <f>'別紙(歳入歳出予算書抄本)'!J7+'別紙(歳入歳出予算書抄本)'!J12+'別紙(歳入歳出予算書抄本)'!J13</f>
        <v>0</v>
      </c>
      <c r="E17" s="419"/>
      <c r="F17" s="162" t="s">
        <v>251</v>
      </c>
      <c r="G17" s="415"/>
    </row>
    <row r="18" spans="1:7" ht="21.75" customHeight="1" thickTop="1">
      <c r="A18" s="426" t="s">
        <v>273</v>
      </c>
      <c r="B18" s="426"/>
      <c r="C18" s="426"/>
      <c r="D18" s="425">
        <f>'別紙(歳入歳出予算書抄本)'!J37</f>
        <v>0</v>
      </c>
      <c r="E18" s="425"/>
      <c r="F18" s="159" t="s">
        <v>251</v>
      </c>
      <c r="G18" s="160"/>
    </row>
    <row r="19" spans="1:7" ht="21.75" customHeight="1">
      <c r="A19" s="163"/>
      <c r="B19" s="163"/>
    </row>
    <row r="20" spans="1:7" ht="21.75" customHeight="1">
      <c r="A20" s="140" t="s">
        <v>274</v>
      </c>
      <c r="B20" s="140"/>
      <c r="G20" s="142" t="s">
        <v>245</v>
      </c>
    </row>
    <row r="21" spans="1:7" ht="21.75" customHeight="1">
      <c r="A21" s="377" t="s">
        <v>275</v>
      </c>
      <c r="B21" s="377"/>
      <c r="C21" s="377"/>
      <c r="D21" s="382" t="s">
        <v>260</v>
      </c>
      <c r="E21" s="383"/>
      <c r="F21" s="384"/>
      <c r="G21" s="153" t="s">
        <v>246</v>
      </c>
    </row>
    <row r="22" spans="1:7" ht="21.75" customHeight="1">
      <c r="A22" s="427" t="s">
        <v>276</v>
      </c>
      <c r="B22" s="427"/>
      <c r="C22" s="427"/>
      <c r="D22" s="428">
        <f>'様式5の2(給与費明細書)'!H42</f>
        <v>0</v>
      </c>
      <c r="E22" s="428"/>
      <c r="F22" s="164" t="s">
        <v>251</v>
      </c>
      <c r="G22" s="155"/>
    </row>
    <row r="23" spans="1:7" ht="21.75" customHeight="1" thickBot="1">
      <c r="A23" s="422" t="s">
        <v>277</v>
      </c>
      <c r="B23" s="422"/>
      <c r="C23" s="422"/>
      <c r="D23" s="423">
        <f>D24-D22</f>
        <v>0</v>
      </c>
      <c r="E23" s="423"/>
      <c r="F23" s="162" t="s">
        <v>251</v>
      </c>
      <c r="G23" s="165"/>
    </row>
    <row r="24" spans="1:7" ht="21.75" customHeight="1" thickTop="1">
      <c r="A24" s="424" t="s">
        <v>273</v>
      </c>
      <c r="B24" s="424"/>
      <c r="C24" s="424"/>
      <c r="D24" s="425">
        <f>'別紙(歳入歳出予算書抄本)'!Z37</f>
        <v>0</v>
      </c>
      <c r="E24" s="425"/>
      <c r="F24" s="159" t="s">
        <v>251</v>
      </c>
      <c r="G24" s="160"/>
    </row>
    <row r="25" spans="1:7">
      <c r="A25" s="163"/>
      <c r="B25" s="163"/>
    </row>
  </sheetData>
  <mergeCells count="44">
    <mergeCell ref="A23:C23"/>
    <mergeCell ref="D23:E23"/>
    <mergeCell ref="A24:C24"/>
    <mergeCell ref="D24:E24"/>
    <mergeCell ref="A18:C18"/>
    <mergeCell ref="D18:E18"/>
    <mergeCell ref="A21:C21"/>
    <mergeCell ref="A22:C22"/>
    <mergeCell ref="D22:E22"/>
    <mergeCell ref="D21:F21"/>
    <mergeCell ref="G16:G17"/>
    <mergeCell ref="B17:C17"/>
    <mergeCell ref="D17:E17"/>
    <mergeCell ref="G13:G14"/>
    <mergeCell ref="B14:C14"/>
    <mergeCell ref="D14:E14"/>
    <mergeCell ref="B15:C15"/>
    <mergeCell ref="D15:E15"/>
    <mergeCell ref="G9:G10"/>
    <mergeCell ref="B10:C10"/>
    <mergeCell ref="D10:E10"/>
    <mergeCell ref="B11:C11"/>
    <mergeCell ref="D11:E11"/>
    <mergeCell ref="G11:G12"/>
    <mergeCell ref="B12:C12"/>
    <mergeCell ref="D12:E12"/>
    <mergeCell ref="A7:C7"/>
    <mergeCell ref="D7:E7"/>
    <mergeCell ref="A8:C8"/>
    <mergeCell ref="D8:E8"/>
    <mergeCell ref="A9:A17"/>
    <mergeCell ref="B9:C9"/>
    <mergeCell ref="D9:E9"/>
    <mergeCell ref="B13:C13"/>
    <mergeCell ref="D13:E13"/>
    <mergeCell ref="B16:C16"/>
    <mergeCell ref="D16:E16"/>
    <mergeCell ref="A6:C6"/>
    <mergeCell ref="A1:G1"/>
    <mergeCell ref="A2:G2"/>
    <mergeCell ref="E3:F3"/>
    <mergeCell ref="A4:B4"/>
    <mergeCell ref="C4:F4"/>
    <mergeCell ref="D6:F6"/>
  </mergeCells>
  <phoneticPr fontId="4"/>
  <pageMargins left="1.1023622047244095" right="1.1023622047244095" top="0.94488188976377963" bottom="0"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99"/>
    <pageSetUpPr fitToPage="1"/>
  </sheetPr>
  <dimension ref="A1:G17"/>
  <sheetViews>
    <sheetView view="pageBreakPreview" zoomScaleNormal="85" zoomScaleSheetLayoutView="100" workbookViewId="0">
      <selection activeCell="N3" sqref="N3"/>
    </sheetView>
  </sheetViews>
  <sheetFormatPr defaultColWidth="9" defaultRowHeight="13.2"/>
  <cols>
    <col min="1" max="1" width="4.33203125" style="139" customWidth="1"/>
    <col min="2" max="2" width="8" style="139" customWidth="1"/>
    <col min="3" max="3" width="35.33203125" style="139" customWidth="1"/>
    <col min="4" max="4" width="18.88671875" style="139" customWidth="1"/>
    <col min="5" max="5" width="10.6640625" style="139" customWidth="1"/>
    <col min="6" max="6" width="3.44140625" style="141" bestFit="1" customWidth="1"/>
    <col min="7" max="7" width="40.6640625" style="139" customWidth="1"/>
    <col min="8" max="16384" width="9" style="139"/>
  </cols>
  <sheetData>
    <row r="1" spans="1:7" ht="22.5" customHeight="1">
      <c r="A1" s="378" t="s">
        <v>241</v>
      </c>
      <c r="B1" s="378"/>
      <c r="C1" s="378"/>
      <c r="D1" s="378"/>
      <c r="E1" s="378"/>
      <c r="F1" s="378"/>
      <c r="G1" s="378"/>
    </row>
    <row r="2" spans="1:7" ht="22.5" customHeight="1">
      <c r="A2" s="379" t="s">
        <v>242</v>
      </c>
      <c r="B2" s="379"/>
      <c r="C2" s="379"/>
      <c r="D2" s="379"/>
      <c r="E2" s="379"/>
      <c r="F2" s="379"/>
      <c r="G2" s="379"/>
    </row>
    <row r="3" spans="1:7" ht="22.5" customHeight="1">
      <c r="E3" s="380" t="s">
        <v>243</v>
      </c>
      <c r="F3" s="380"/>
      <c r="G3" s="174">
        <f>'様式6(計画書)'!H3</f>
        <v>0</v>
      </c>
    </row>
    <row r="4" spans="1:7" ht="22.5" customHeight="1">
      <c r="A4" s="380" t="s">
        <v>244</v>
      </c>
      <c r="B4" s="380"/>
      <c r="C4" s="444" t="s">
        <v>358</v>
      </c>
      <c r="D4" s="444"/>
      <c r="E4" s="444"/>
      <c r="F4" s="444"/>
    </row>
    <row r="5" spans="1:7" ht="30" customHeight="1">
      <c r="A5" s="140"/>
      <c r="B5" s="140"/>
      <c r="C5" s="140"/>
      <c r="G5" s="142" t="s">
        <v>245</v>
      </c>
    </row>
    <row r="6" spans="1:7" ht="24" customHeight="1">
      <c r="A6" s="429"/>
      <c r="B6" s="429"/>
      <c r="C6" s="429"/>
      <c r="D6" s="430"/>
      <c r="E6" s="431"/>
      <c r="F6" s="143"/>
      <c r="G6" s="144" t="s">
        <v>246</v>
      </c>
    </row>
    <row r="7" spans="1:7" ht="24" customHeight="1">
      <c r="A7" s="377" t="s">
        <v>247</v>
      </c>
      <c r="B7" s="377"/>
      <c r="C7" s="377"/>
      <c r="D7" s="440" t="s">
        <v>307</v>
      </c>
      <c r="E7" s="440"/>
      <c r="F7" s="440"/>
      <c r="G7" s="145"/>
    </row>
    <row r="8" spans="1:7" ht="24" customHeight="1">
      <c r="A8" s="377" t="s">
        <v>248</v>
      </c>
      <c r="B8" s="377"/>
      <c r="C8" s="377"/>
      <c r="D8" s="440" t="s">
        <v>307</v>
      </c>
      <c r="E8" s="440"/>
      <c r="F8" s="440"/>
      <c r="G8" s="145"/>
    </row>
    <row r="9" spans="1:7" ht="24" customHeight="1">
      <c r="A9" s="424" t="s">
        <v>249</v>
      </c>
      <c r="B9" s="424"/>
      <c r="C9" s="424"/>
      <c r="D9" s="441" t="s">
        <v>250</v>
      </c>
      <c r="E9" s="442"/>
      <c r="F9" s="443"/>
      <c r="G9" s="146"/>
    </row>
    <row r="10" spans="1:7" ht="24" customHeight="1">
      <c r="A10" s="437"/>
      <c r="B10" s="427" t="s">
        <v>297</v>
      </c>
      <c r="C10" s="427"/>
      <c r="D10" s="435">
        <f>'別紙(歳入歳出予算書抄本)'!Z7</f>
        <v>0</v>
      </c>
      <c r="E10" s="436"/>
      <c r="F10" s="147" t="s">
        <v>251</v>
      </c>
      <c r="G10" s="148"/>
    </row>
    <row r="11" spans="1:7" ht="24" customHeight="1">
      <c r="A11" s="438"/>
      <c r="B11" s="427" t="s">
        <v>298</v>
      </c>
      <c r="C11" s="427"/>
      <c r="D11" s="435">
        <f>'別紙(歳入歳出予算書抄本)'!Z14</f>
        <v>0</v>
      </c>
      <c r="E11" s="436"/>
      <c r="F11" s="147" t="s">
        <v>251</v>
      </c>
      <c r="G11" s="148"/>
    </row>
    <row r="12" spans="1:7" ht="24" customHeight="1">
      <c r="A12" s="438"/>
      <c r="B12" s="427" t="s">
        <v>299</v>
      </c>
      <c r="C12" s="427"/>
      <c r="D12" s="435">
        <f>'別紙(歳入歳出予算書抄本)'!Z18</f>
        <v>0</v>
      </c>
      <c r="E12" s="436"/>
      <c r="F12" s="147" t="s">
        <v>251</v>
      </c>
      <c r="G12" s="145"/>
    </row>
    <row r="13" spans="1:7" ht="24" customHeight="1">
      <c r="A13" s="438"/>
      <c r="B13" s="427" t="s">
        <v>300</v>
      </c>
      <c r="C13" s="427"/>
      <c r="D13" s="435">
        <f>'別紙(歳入歳出予算書抄本)'!Z30</f>
        <v>0</v>
      </c>
      <c r="E13" s="436"/>
      <c r="F13" s="147" t="s">
        <v>251</v>
      </c>
      <c r="G13" s="170"/>
    </row>
    <row r="14" spans="1:7" ht="24" customHeight="1">
      <c r="A14" s="438"/>
      <c r="B14" s="427" t="s">
        <v>301</v>
      </c>
      <c r="C14" s="427"/>
      <c r="D14" s="435">
        <f>'別紙(歳入歳出予算書抄本)'!Z31</f>
        <v>0</v>
      </c>
      <c r="E14" s="436"/>
      <c r="F14" s="147" t="s">
        <v>251</v>
      </c>
      <c r="G14" s="170"/>
    </row>
    <row r="15" spans="1:7" ht="24" customHeight="1" thickBot="1">
      <c r="A15" s="439"/>
      <c r="B15" s="432" t="s">
        <v>302</v>
      </c>
      <c r="C15" s="432"/>
      <c r="D15" s="433">
        <f>'別紙(歳入歳出予算書抄本)'!Z33</f>
        <v>0</v>
      </c>
      <c r="E15" s="434"/>
      <c r="F15" s="178" t="s">
        <v>251</v>
      </c>
      <c r="G15" s="179"/>
    </row>
    <row r="16" spans="1:7" ht="24" customHeight="1" thickTop="1">
      <c r="A16" s="445" t="s">
        <v>252</v>
      </c>
      <c r="B16" s="445"/>
      <c r="C16" s="445"/>
      <c r="D16" s="446">
        <f>SUM(D10:E15)</f>
        <v>0</v>
      </c>
      <c r="E16" s="447"/>
      <c r="F16" s="149" t="s">
        <v>251</v>
      </c>
      <c r="G16" s="150"/>
    </row>
    <row r="17" spans="1:7" ht="45" customHeight="1">
      <c r="A17" s="427" t="s">
        <v>253</v>
      </c>
      <c r="B17" s="427"/>
      <c r="C17" s="427"/>
      <c r="D17" s="448">
        <f>'様式5(所要額調書)'!Y13</f>
        <v>0</v>
      </c>
      <c r="E17" s="449"/>
      <c r="F17" s="147" t="s">
        <v>251</v>
      </c>
      <c r="G17" s="145" t="s">
        <v>254</v>
      </c>
    </row>
  </sheetData>
  <mergeCells count="30">
    <mergeCell ref="A16:C16"/>
    <mergeCell ref="D16:E16"/>
    <mergeCell ref="A17:C17"/>
    <mergeCell ref="D17:E17"/>
    <mergeCell ref="B10:C10"/>
    <mergeCell ref="D10:E10"/>
    <mergeCell ref="B11:C11"/>
    <mergeCell ref="D11:E11"/>
    <mergeCell ref="B12:C12"/>
    <mergeCell ref="D12:E12"/>
    <mergeCell ref="A1:G1"/>
    <mergeCell ref="A2:G2"/>
    <mergeCell ref="E3:F3"/>
    <mergeCell ref="A4:B4"/>
    <mergeCell ref="C4:F4"/>
    <mergeCell ref="A6:C6"/>
    <mergeCell ref="D6:E6"/>
    <mergeCell ref="B15:C15"/>
    <mergeCell ref="D15:E15"/>
    <mergeCell ref="B13:C13"/>
    <mergeCell ref="D13:E13"/>
    <mergeCell ref="D14:E14"/>
    <mergeCell ref="B14:C14"/>
    <mergeCell ref="A10:A15"/>
    <mergeCell ref="A7:C7"/>
    <mergeCell ref="D7:F7"/>
    <mergeCell ref="A8:C8"/>
    <mergeCell ref="D8:F8"/>
    <mergeCell ref="A9:C9"/>
    <mergeCell ref="D9:F9"/>
  </mergeCells>
  <phoneticPr fontId="4"/>
  <pageMargins left="1.1023622047244095" right="1.1023622047244095" top="1.1417322834645669" bottom="0.74803149606299213" header="0.31496062992125984" footer="0.31496062992125984"/>
  <pageSetup paperSize="9" orientation="landscape"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F21"/>
  <sheetViews>
    <sheetView view="pageBreakPreview" zoomScaleNormal="100" zoomScaleSheetLayoutView="100" workbookViewId="0">
      <selection activeCell="D4" sqref="D4:E4"/>
    </sheetView>
  </sheetViews>
  <sheetFormatPr defaultColWidth="9" defaultRowHeight="20.100000000000001" customHeight="1"/>
  <cols>
    <col min="1" max="1" width="4.44140625" style="183" customWidth="1"/>
    <col min="2" max="2" width="8.77734375" style="180" customWidth="1"/>
    <col min="3" max="3" width="11.33203125" style="180" customWidth="1"/>
    <col min="4" max="4" width="8.33203125" style="180" customWidth="1"/>
    <col min="5" max="5" width="34.77734375" style="180" customWidth="1"/>
    <col min="6" max="6" width="20.88671875" style="180" customWidth="1"/>
    <col min="7" max="16384" width="9" style="180"/>
  </cols>
  <sheetData>
    <row r="1" spans="1:6" ht="45" customHeight="1">
      <c r="A1" s="482" t="s">
        <v>309</v>
      </c>
      <c r="B1" s="482"/>
      <c r="C1" s="482"/>
      <c r="D1" s="482"/>
      <c r="E1" s="482"/>
      <c r="F1" s="482"/>
    </row>
    <row r="3" spans="1:6" s="183" customFormat="1" ht="20.100000000000001" customHeight="1">
      <c r="A3" s="181"/>
      <c r="B3" s="483" t="s">
        <v>310</v>
      </c>
      <c r="C3" s="484"/>
      <c r="D3" s="483" t="s">
        <v>311</v>
      </c>
      <c r="E3" s="484"/>
      <c r="F3" s="182" t="s">
        <v>312</v>
      </c>
    </row>
    <row r="4" spans="1:6" ht="20.100000000000001" customHeight="1">
      <c r="A4" s="454">
        <v>1</v>
      </c>
      <c r="B4" s="472" t="s">
        <v>313</v>
      </c>
      <c r="C4" s="473"/>
      <c r="D4" s="474"/>
      <c r="E4" s="475"/>
      <c r="F4" s="184" t="s">
        <v>314</v>
      </c>
    </row>
    <row r="5" spans="1:6" ht="39.9" customHeight="1">
      <c r="A5" s="454"/>
      <c r="B5" s="476" t="s">
        <v>315</v>
      </c>
      <c r="C5" s="477"/>
      <c r="D5" s="466"/>
      <c r="E5" s="467"/>
      <c r="F5" s="185" t="s">
        <v>316</v>
      </c>
    </row>
    <row r="6" spans="1:6" ht="39.9" customHeight="1">
      <c r="A6" s="181">
        <v>2</v>
      </c>
      <c r="B6" s="468" t="s">
        <v>317</v>
      </c>
      <c r="C6" s="469"/>
      <c r="D6" s="470" t="s">
        <v>318</v>
      </c>
      <c r="E6" s="471"/>
      <c r="F6" s="186" t="s">
        <v>319</v>
      </c>
    </row>
    <row r="7" spans="1:6" ht="20.100000000000001" customHeight="1">
      <c r="A7" s="454">
        <v>3</v>
      </c>
      <c r="B7" s="472" t="s">
        <v>313</v>
      </c>
      <c r="C7" s="473"/>
      <c r="D7" s="474"/>
      <c r="E7" s="475"/>
      <c r="F7" s="184" t="s">
        <v>320</v>
      </c>
    </row>
    <row r="8" spans="1:6" ht="39.9" customHeight="1">
      <c r="A8" s="454"/>
      <c r="B8" s="476" t="s">
        <v>321</v>
      </c>
      <c r="C8" s="477"/>
      <c r="D8" s="462"/>
      <c r="E8" s="463"/>
      <c r="F8" s="185" t="s">
        <v>322</v>
      </c>
    </row>
    <row r="9" spans="1:6" ht="20.100000000000001" customHeight="1">
      <c r="A9" s="478">
        <v>5</v>
      </c>
      <c r="B9" s="480" t="s">
        <v>323</v>
      </c>
      <c r="C9" s="481"/>
      <c r="D9" s="458" t="s">
        <v>318</v>
      </c>
      <c r="E9" s="459"/>
      <c r="F9" s="187" t="s">
        <v>324</v>
      </c>
    </row>
    <row r="10" spans="1:6" ht="39.9" customHeight="1">
      <c r="A10" s="479"/>
      <c r="B10" s="476" t="s">
        <v>325</v>
      </c>
      <c r="C10" s="477"/>
      <c r="D10" s="462" t="s">
        <v>318</v>
      </c>
      <c r="E10" s="463"/>
      <c r="F10" s="188" t="s">
        <v>326</v>
      </c>
    </row>
    <row r="11" spans="1:6" ht="39.9" customHeight="1">
      <c r="A11" s="181">
        <v>6</v>
      </c>
      <c r="B11" s="468" t="s">
        <v>327</v>
      </c>
      <c r="C11" s="469"/>
      <c r="D11" s="470" t="s">
        <v>318</v>
      </c>
      <c r="E11" s="471"/>
      <c r="F11" s="186" t="s">
        <v>328</v>
      </c>
    </row>
    <row r="12" spans="1:6" ht="39.9" customHeight="1">
      <c r="A12" s="454">
        <v>7</v>
      </c>
      <c r="B12" s="455" t="s">
        <v>329</v>
      </c>
      <c r="C12" s="189" t="s">
        <v>330</v>
      </c>
      <c r="D12" s="458"/>
      <c r="E12" s="459"/>
      <c r="F12" s="189" t="s">
        <v>331</v>
      </c>
    </row>
    <row r="13" spans="1:6" ht="39.9" customHeight="1">
      <c r="A13" s="454"/>
      <c r="B13" s="456"/>
      <c r="C13" s="190" t="s">
        <v>332</v>
      </c>
      <c r="D13" s="460"/>
      <c r="E13" s="461"/>
      <c r="F13" s="190" t="s">
        <v>333</v>
      </c>
    </row>
    <row r="14" spans="1:6" ht="39.9" customHeight="1">
      <c r="A14" s="454"/>
      <c r="B14" s="456"/>
      <c r="C14" s="191" t="s">
        <v>334</v>
      </c>
      <c r="D14" s="460"/>
      <c r="E14" s="461"/>
      <c r="F14" s="190" t="s">
        <v>335</v>
      </c>
    </row>
    <row r="15" spans="1:6" ht="39.9" customHeight="1">
      <c r="A15" s="454"/>
      <c r="B15" s="456"/>
      <c r="C15" s="190" t="s">
        <v>336</v>
      </c>
      <c r="D15" s="462"/>
      <c r="E15" s="463"/>
      <c r="F15" s="192" t="s">
        <v>337</v>
      </c>
    </row>
    <row r="16" spans="1:6" ht="20.100000000000001" customHeight="1">
      <c r="A16" s="454"/>
      <c r="B16" s="456"/>
      <c r="C16" s="193" t="s">
        <v>338</v>
      </c>
      <c r="D16" s="464" t="s">
        <v>318</v>
      </c>
      <c r="E16" s="465"/>
      <c r="F16" s="184" t="s">
        <v>339</v>
      </c>
    </row>
    <row r="17" spans="1:6" ht="39.9" customHeight="1">
      <c r="A17" s="454"/>
      <c r="B17" s="457"/>
      <c r="C17" s="185" t="s">
        <v>340</v>
      </c>
      <c r="D17" s="466"/>
      <c r="E17" s="467"/>
      <c r="F17" s="194" t="s">
        <v>341</v>
      </c>
    </row>
    <row r="18" spans="1:6" ht="19.5" customHeight="1"/>
    <row r="19" spans="1:6" ht="20.100000000000001" customHeight="1">
      <c r="A19" s="450" t="s">
        <v>342</v>
      </c>
      <c r="B19" s="450"/>
      <c r="C19" s="450"/>
      <c r="D19" s="450"/>
      <c r="E19" s="450"/>
      <c r="F19" s="450"/>
    </row>
    <row r="20" spans="1:6" ht="18.75" customHeight="1">
      <c r="A20" s="451" t="s">
        <v>343</v>
      </c>
      <c r="B20" s="452"/>
      <c r="C20" s="452"/>
      <c r="D20" s="452"/>
      <c r="E20" s="452"/>
      <c r="F20" s="452"/>
    </row>
    <row r="21" spans="1:6" ht="18.75" customHeight="1">
      <c r="A21" s="453" t="s">
        <v>344</v>
      </c>
      <c r="B21" s="453"/>
      <c r="C21" s="453"/>
      <c r="D21" s="453"/>
      <c r="E21" s="453"/>
      <c r="F21" s="453"/>
    </row>
  </sheetData>
  <mergeCells count="33">
    <mergeCell ref="A1:F1"/>
    <mergeCell ref="B3:C3"/>
    <mergeCell ref="D3:E3"/>
    <mergeCell ref="A4:A5"/>
    <mergeCell ref="B4:C4"/>
    <mergeCell ref="D4:E4"/>
    <mergeCell ref="B5:C5"/>
    <mergeCell ref="D5:E5"/>
    <mergeCell ref="B11:C11"/>
    <mergeCell ref="D11:E11"/>
    <mergeCell ref="B6:C6"/>
    <mergeCell ref="D6:E6"/>
    <mergeCell ref="A7:A8"/>
    <mergeCell ref="B7:C7"/>
    <mergeCell ref="D7:E7"/>
    <mergeCell ref="B8:C8"/>
    <mergeCell ref="D8:E8"/>
    <mergeCell ref="A9:A10"/>
    <mergeCell ref="B9:C9"/>
    <mergeCell ref="D9:E9"/>
    <mergeCell ref="B10:C10"/>
    <mergeCell ref="D10:E10"/>
    <mergeCell ref="A19:F19"/>
    <mergeCell ref="A20:F20"/>
    <mergeCell ref="A21:F21"/>
    <mergeCell ref="A12:A17"/>
    <mergeCell ref="B12:B17"/>
    <mergeCell ref="D12:E12"/>
    <mergeCell ref="D13:E13"/>
    <mergeCell ref="D14:E14"/>
    <mergeCell ref="D15:E15"/>
    <mergeCell ref="D16:E16"/>
    <mergeCell ref="D17:E17"/>
  </mergeCells>
  <phoneticPr fontId="4"/>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F35"/>
  <sheetViews>
    <sheetView view="pageBreakPreview" topLeftCell="A7" zoomScaleNormal="90" zoomScaleSheetLayoutView="100" workbookViewId="0">
      <selection activeCell="N21" sqref="N21"/>
    </sheetView>
  </sheetViews>
  <sheetFormatPr defaultColWidth="9" defaultRowHeight="13.2"/>
  <cols>
    <col min="1" max="1" width="12.44140625" style="196" customWidth="1"/>
    <col min="2" max="2" width="10" style="196" customWidth="1"/>
    <col min="3" max="3" width="55" style="196" customWidth="1"/>
    <col min="4" max="4" width="11.21875" style="196" customWidth="1"/>
    <col min="5" max="5" width="10" style="196" customWidth="1"/>
    <col min="6" max="6" width="9" style="196"/>
    <col min="7" max="7" width="9.109375" style="196" customWidth="1"/>
    <col min="8" max="16384" width="9" style="196"/>
  </cols>
  <sheetData>
    <row r="1" spans="1:4" ht="24" customHeight="1">
      <c r="A1" s="195"/>
    </row>
    <row r="2" spans="1:4" ht="24" customHeight="1">
      <c r="A2" s="485" t="s">
        <v>345</v>
      </c>
      <c r="B2" s="485"/>
      <c r="C2" s="485"/>
      <c r="D2" s="485"/>
    </row>
    <row r="3" spans="1:4" ht="18.75" customHeight="1"/>
    <row r="4" spans="1:4" ht="18.75" customHeight="1">
      <c r="A4" s="197"/>
    </row>
    <row r="5" spans="1:4" ht="18.75" customHeight="1">
      <c r="A5" s="197" t="s">
        <v>346</v>
      </c>
    </row>
    <row r="6" spans="1:4" ht="18.75" customHeight="1">
      <c r="B6" s="198" t="s">
        <v>347</v>
      </c>
      <c r="C6" s="205"/>
    </row>
    <row r="7" spans="1:4" ht="18.75" customHeight="1">
      <c r="B7" s="198" t="s">
        <v>348</v>
      </c>
      <c r="C7" s="205"/>
    </row>
    <row r="8" spans="1:4" ht="18.75" customHeight="1">
      <c r="B8" s="198" t="s">
        <v>349</v>
      </c>
      <c r="C8" s="205"/>
      <c r="D8" s="199" t="s">
        <v>350</v>
      </c>
    </row>
    <row r="9" spans="1:4" ht="18.75" customHeight="1">
      <c r="A9" s="197"/>
    </row>
    <row r="10" spans="1:4" ht="18.75" customHeight="1">
      <c r="A10" s="197"/>
    </row>
    <row r="11" spans="1:4" ht="18.75" customHeight="1">
      <c r="A11" s="197"/>
    </row>
    <row r="12" spans="1:4" ht="18.75" customHeight="1">
      <c r="A12" s="200" t="s">
        <v>351</v>
      </c>
      <c r="B12" s="200"/>
      <c r="C12" s="200"/>
      <c r="D12" s="200"/>
    </row>
    <row r="13" spans="1:4" ht="18.75" customHeight="1">
      <c r="A13" s="197"/>
    </row>
    <row r="14" spans="1:4" ht="18.75" customHeight="1">
      <c r="A14" s="197"/>
    </row>
    <row r="15" spans="1:4" ht="18.75" customHeight="1">
      <c r="A15" s="486" t="s">
        <v>352</v>
      </c>
      <c r="B15" s="486"/>
      <c r="C15" s="486"/>
      <c r="D15" s="486"/>
    </row>
    <row r="16" spans="1:4" ht="18.75" customHeight="1">
      <c r="A16" s="201"/>
      <c r="B16" s="201"/>
      <c r="C16" s="201"/>
      <c r="D16" s="201"/>
    </row>
    <row r="17" spans="1:6" ht="18.75" customHeight="1">
      <c r="A17" s="201"/>
    </row>
    <row r="18" spans="1:6" ht="18.75" customHeight="1">
      <c r="A18" s="200" t="s">
        <v>353</v>
      </c>
      <c r="E18" s="200"/>
      <c r="F18" s="200"/>
    </row>
    <row r="19" spans="1:6" ht="18.75" customHeight="1">
      <c r="A19" s="200"/>
      <c r="B19" s="200"/>
      <c r="C19" s="200"/>
      <c r="D19" s="200"/>
    </row>
    <row r="20" spans="1:6" ht="18.75" customHeight="1">
      <c r="A20" s="197"/>
    </row>
    <row r="21" spans="1:6" ht="18.75" customHeight="1">
      <c r="C21" s="204" t="s">
        <v>307</v>
      </c>
    </row>
    <row r="22" spans="1:6" ht="18.75" customHeight="1">
      <c r="A22" s="197"/>
    </row>
    <row r="23" spans="1:6" ht="18.75" customHeight="1">
      <c r="A23" s="197"/>
    </row>
    <row r="24" spans="1:6" ht="18.75" customHeight="1">
      <c r="A24" s="202" t="s">
        <v>354</v>
      </c>
    </row>
    <row r="25" spans="1:6" ht="18.75" customHeight="1">
      <c r="A25" s="197"/>
    </row>
    <row r="26" spans="1:6" ht="18.75" customHeight="1">
      <c r="A26" s="197"/>
    </row>
    <row r="27" spans="1:6" ht="18.75" customHeight="1">
      <c r="A27" s="197"/>
    </row>
    <row r="28" spans="1:6" ht="18.75" customHeight="1">
      <c r="A28" s="197" t="s">
        <v>355</v>
      </c>
    </row>
    <row r="29" spans="1:6" ht="18.75" customHeight="1">
      <c r="B29" s="198" t="s">
        <v>356</v>
      </c>
      <c r="C29" s="203"/>
    </row>
    <row r="30" spans="1:6" ht="18.75" customHeight="1">
      <c r="B30" s="198" t="s">
        <v>348</v>
      </c>
      <c r="C30" s="203"/>
    </row>
    <row r="31" spans="1:6" ht="18.75" customHeight="1">
      <c r="B31" s="198" t="s">
        <v>349</v>
      </c>
      <c r="C31" s="203"/>
      <c r="D31" s="199" t="s">
        <v>350</v>
      </c>
    </row>
    <row r="32" spans="1:6" ht="18.75" customHeight="1">
      <c r="A32" s="197"/>
    </row>
    <row r="33" spans="1:1" ht="18.75" customHeight="1">
      <c r="A33" s="197"/>
    </row>
    <row r="34" spans="1:1" ht="18.75" customHeight="1"/>
    <row r="35" spans="1:1" ht="18.75" customHeight="1"/>
  </sheetData>
  <mergeCells count="2">
    <mergeCell ref="A2:D2"/>
    <mergeCell ref="A15:D15"/>
  </mergeCells>
  <phoneticPr fontId="4"/>
  <pageMargins left="0.9055118110236221" right="0.15748031496062992" top="1.3385826771653544" bottom="0.74803149606299213" header="0.31496062992125984" footer="0.31496062992125984"/>
  <pageSetup paperSize="9" fitToHeight="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様式6(計画書)</vt:lpstr>
      <vt:lpstr>様式5の2(給与費明細書)</vt:lpstr>
      <vt:lpstr>様式5(所要額調書)</vt:lpstr>
      <vt:lpstr>別紙(歳入歳出予算書抄本)</vt:lpstr>
      <vt:lpstr>負担能力指数算出表</vt:lpstr>
      <vt:lpstr>第3号(収支予算書)</vt:lpstr>
      <vt:lpstr>第2号(事業計画書)</vt:lpstr>
      <vt:lpstr>債権者登録(銀行口座)確認票</vt:lpstr>
      <vt:lpstr>委任状(必要な場合)</vt:lpstr>
      <vt:lpstr>第1号(交付申請書)</vt:lpstr>
      <vt:lpstr>'委任状(必要な場合)'!Print_Area</vt:lpstr>
      <vt:lpstr>'債権者登録(銀行口座)確認票'!Print_Area</vt:lpstr>
      <vt:lpstr>'第1号(交付申請書)'!Print_Area</vt:lpstr>
      <vt:lpstr>'第2号(事業計画書)'!Print_Area</vt:lpstr>
      <vt:lpstr>'第3号(収支予算書)'!Print_Area</vt:lpstr>
      <vt:lpstr>負担能力指数算出表!Print_Area</vt:lpstr>
      <vt:lpstr>'別紙(歳入歳出予算書抄本)'!Print_Area</vt:lpstr>
      <vt:lpstr>'様式5(所要額調書)'!Print_Area</vt:lpstr>
      <vt:lpstr>'様式5の2(給与費明細書)'!Print_Area</vt:lpstr>
      <vt:lpstr>'様式6(計画書)'!Print_Area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高橋 美知代</cp:lastModifiedBy>
  <cp:lastPrinted>2022-10-06T02:39:05Z</cp:lastPrinted>
  <dcterms:created xsi:type="dcterms:W3CDTF">2005-12-06T06:37:08Z</dcterms:created>
  <dcterms:modified xsi:type="dcterms:W3CDTF">2024-10-31T07:00:33Z</dcterms:modified>
</cp:coreProperties>
</file>