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tabRatio="738" activeTab="5"/>
  </bookViews>
  <sheets>
    <sheet name="様式2(計画書①)" sheetId="21" r:id="rId1"/>
    <sheet name="様式2(計画書②)" sheetId="22" r:id="rId2"/>
    <sheet name="様式2(計画書③)" sheetId="23" r:id="rId3"/>
    <sheet name="様式1(所要額調書)" sheetId="24" r:id="rId4"/>
    <sheet name="第3号(収支予算書)" sheetId="25" r:id="rId5"/>
    <sheet name="第2号(事業計画書)" sheetId="26" r:id="rId6"/>
    <sheet name="第1号(交付申請書)" sheetId="27" r:id="rId7"/>
    <sheet name="債権者登録(銀行口座)確認票" sheetId="28" r:id="rId8"/>
    <sheet name="委任状(必要な場合)" sheetId="29"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'第2号(事業計画書)'!$A$1:$G$18</definedName>
    <definedName name="_xlnm.Print_Area" localSheetId="4">'第3号(収支予算書)'!$A$1:$G$24</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6" l="1"/>
  <c r="D16" i="26" l="1"/>
  <c r="C21" i="27" l="1"/>
  <c r="C19" i="27"/>
  <c r="D24" i="25"/>
  <c r="D23" i="25"/>
  <c r="D22" i="25"/>
  <c r="D18" i="25"/>
  <c r="D8" i="25" s="1"/>
  <c r="D17" i="25"/>
  <c r="D7" i="25"/>
  <c r="E11" i="27" l="1"/>
  <c r="E10" i="27"/>
  <c r="E9" i="27"/>
  <c r="E8" i="27"/>
  <c r="E7" i="27"/>
  <c r="D15" i="26"/>
  <c r="D14" i="26"/>
  <c r="D13" i="26"/>
  <c r="D12" i="26"/>
  <c r="D11" i="26"/>
  <c r="D10" i="26"/>
  <c r="D18" i="26"/>
  <c r="C4" i="26"/>
  <c r="G3" i="26"/>
  <c r="G3" i="25"/>
  <c r="C4" i="25"/>
  <c r="D35" i="27" l="1"/>
  <c r="D36" i="27"/>
  <c r="D34" i="27"/>
  <c r="D13" i="25"/>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D72" i="22" s="1"/>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B83" i="21"/>
  <c r="C83" i="21" s="1"/>
  <c r="B82" i="21"/>
  <c r="C82" i="21" s="1"/>
  <c r="B81" i="21"/>
  <c r="C81" i="21" s="1"/>
  <c r="B80" i="21"/>
  <c r="C80" i="21" s="1"/>
  <c r="B79" i="21"/>
  <c r="C79" i="21" s="1"/>
  <c r="D78" i="2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96" i="23" l="1"/>
  <c r="B96" i="23"/>
  <c r="D96" i="22"/>
  <c r="B96" i="22"/>
  <c r="B96" i="21"/>
  <c r="D72" i="21"/>
  <c r="D96" i="21" s="1"/>
  <c r="C62" i="23"/>
  <c r="C96" i="23" s="1"/>
  <c r="C62" i="22"/>
  <c r="C96" i="22" s="1"/>
  <c r="C62" i="21"/>
  <c r="C96" i="21" s="1"/>
  <c r="K12" i="24" l="1"/>
  <c r="K11" i="24"/>
  <c r="K10" i="24"/>
  <c r="C12" i="24" l="1"/>
  <c r="A12" i="24"/>
  <c r="C11" i="24"/>
  <c r="A11" i="24"/>
  <c r="C10" i="24"/>
  <c r="A10" i="24"/>
  <c r="H4" i="24"/>
  <c r="A3" i="24"/>
  <c r="B99" i="23"/>
  <c r="B99" i="22"/>
  <c r="B99" i="21"/>
  <c r="C13" i="24" l="1"/>
  <c r="D11" i="24"/>
  <c r="B101" i="22"/>
  <c r="B102" i="22" s="1"/>
  <c r="B11" i="24" s="1"/>
  <c r="D10" i="24"/>
  <c r="B101" i="21"/>
  <c r="B102" i="21" s="1"/>
  <c r="B10" i="24" s="1"/>
  <c r="D12" i="24"/>
  <c r="B101" i="23"/>
  <c r="B102" i="23" s="1"/>
  <c r="B12" i="24" s="1"/>
  <c r="E12" i="24" l="1"/>
  <c r="F12" i="24" s="1"/>
  <c r="D13" i="24"/>
  <c r="B13" i="24"/>
  <c r="E10" i="24"/>
  <c r="E11" i="24"/>
  <c r="F11" i="24" s="1"/>
  <c r="E13" i="24" l="1"/>
  <c r="F10" i="24"/>
  <c r="F13" i="24" l="1"/>
  <c r="H13" i="24" s="1"/>
  <c r="J13" i="24" s="1"/>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切手　@84×100枚、@94×100枚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<sst xmlns="http://schemas.openxmlformats.org/spreadsheetml/2006/main" count="438" uniqueCount="232">
  <si>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</si>
  <si>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</si>
  <si>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</si>
  <si>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</si>
  <si>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</si>
  <si>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</si>
  <si>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</si>
  <si>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</si>
  <si>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</si>
  <si>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</si>
  <si>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</si>
  <si>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</si>
  <si>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</si>
  <si>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</si>
  <si>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</si>
  <si>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</si>
  <si>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</si>
  <si>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</si>
  <si>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</si>
  <si>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</si>
  <si>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</si>
  <si>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</si>
  <si>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</si>
  <si>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</si>
  <si>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</si>
  <si>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</si>
  <si>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</si>
  <si>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</si>
  <si>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</si>
  <si>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</si>
  <si>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</si>
  <si>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</si>
  <si>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</si>
  <si>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</si>
  <si>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</si>
  <si>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</si>
  <si>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</si>
  <si>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</si>
  <si>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</si>
  <si>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</si>
  <si>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</si>
  <si>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</si>
  <si>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</si>
  <si>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</si>
  <si>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</si>
  <si>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</si>
  <si>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</si>
  <si>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</si>
  <si>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</si>
  <si>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</si>
  <si>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</si>
  <si>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</si>
  <si>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</si>
  <si>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</si>
  <si>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</si>
  <si>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</si>
  <si>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</si>
  <si>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</si>
  <si>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</si>
  <si>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</si>
  <si>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</si>
  <si>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</si>
  <si>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</si>
  <si>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</si>
  <si>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</si>
  <si>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</si>
  <si>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</si>
  <si>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</si>
  <si>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</si>
  <si>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</si>
  <si>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</si>
  <si>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</si>
  <si>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</si>
  <si>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</si>
  <si>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</si>
  <si>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</si>
  <si>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</si>
  <si>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</si>
  <si>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</si>
  <si>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</si>
  <si>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</si>
  <si>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</si>
  <si>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</si>
  <si>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</si>
  <si>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</si>
  <si>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</si>
  <si>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</si>
  <si>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</si>
  <si>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</si>
  <si>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</si>
  <si>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</si>
  <si>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</si>
  <si>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</si>
  <si>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</si>
  <si>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</si>
  <si>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</si>
  <si>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</si>
  <si>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</si>
  <si>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</si>
  <si>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</si>
  <si>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</si>
  <si>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</si>
  <si>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</si>
  <si>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</si>
  <si>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10/10</t>
    <phoneticPr fontId="3"/>
  </si>
  <si>
    <t>(6)将来の介護サービスを支える若年世代の参入促進事業</t>
  </si>
  <si>
    <t>(6)将来の介護サービスを支える若年世代の参入促進事業</t>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</si>
  <si>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</si>
  <si>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</si>
  <si>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</si>
  <si>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</si>
  <si>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</si>
  <si>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</si>
  <si>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</si>
  <si>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</si>
  <si>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</si>
  <si>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</si>
  <si>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</si>
  <si>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</si>
  <si>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</si>
  <si>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</si>
  <si>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</si>
  <si>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</si>
  <si>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</si>
  <si>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</si>
  <si>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</si>
  <si>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</si>
  <si>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</si>
  <si>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</si>
  <si>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</si>
  <si>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</si>
  <si>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</si>
  <si>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</si>
  <si>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</si>
  <si>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</si>
  <si>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</si>
  <si>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委託料</t>
    <phoneticPr fontId="3"/>
  </si>
  <si>
    <t xml:space="preserve"> 役務費</t>
    <phoneticPr fontId="3"/>
  </si>
  <si>
    <t xml:space="preserve"> 需用費</t>
    <phoneticPr fontId="3"/>
  </si>
  <si>
    <t xml:space="preserve"> 旅費</t>
    <rPh sb="1" eb="3">
      <t>リョヒ</t>
    </rPh>
    <phoneticPr fontId="3"/>
  </si>
  <si>
    <t xml:space="preserve"> 報償費</t>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</si>
  <si>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</si>
  <si>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</si>
  <si>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</si>
  <si>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</si>
  <si>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</si>
  <si>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</si>
  <si>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</si>
  <si>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</si>
  <si>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</si>
  <si>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</si>
  <si>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</si>
  <si>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</si>
  <si>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</si>
  <si>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</si>
  <si>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</si>
  <si>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</si>
  <si>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</si>
  <si>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</si>
  <si>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</si>
  <si>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</si>
  <si>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</si>
  <si>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</si>
  <si>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</si>
  <si>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</si>
  <si>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</si>
  <si>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</si>
  <si>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</si>
  <si>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</si>
  <si>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</si>
  <si>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</si>
  <si>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</si>
  <si>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</si>
  <si>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</si>
  <si>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</si>
  <si>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</si>
  <si>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</si>
  <si>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</si>
  <si>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</si>
  <si>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</si>
  <si>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</si>
  <si>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</si>
  <si>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　</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</si>
  <si>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</si>
  <si>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</si>
  <si>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</si>
  <si>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</si>
  <si>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</si>
  <si>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</si>
  <si>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</si>
  <si>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</si>
  <si>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</si>
  <si>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</si>
  <si>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</si>
  <si>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</si>
  <si>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</si>
  <si>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</si>
  <si>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</si>
  <si>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</si>
  <si>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</si>
  <si>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</si>
  <si>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</si>
  <si>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</si>
  <si>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</si>
  <si>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</si>
  <si>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</si>
  <si>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</si>
  <si>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</si>
  <si>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</si>
  <si>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</si>
  <si>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</si>
  <si>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</si>
  <si>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</si>
  <si>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</si>
  <si>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</si>
  <si>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</si>
  <si>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</si>
  <si>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</si>
  <si>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</si>
  <si>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</si>
  <si>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</si>
  <si>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</si>
  <si>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</si>
  <si>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寄付金その他の収入金</t>
    <phoneticPr fontId="3"/>
  </si>
  <si>
    <t xml:space="preserve"> 使用料及び賃借料</t>
    <phoneticPr fontId="3"/>
  </si>
  <si>
    <t>債権者登録（銀行口座）確認票</t>
  </si>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</sst>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4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sz val="12"/>
      <color indexed="81"/>
      <name val="MS P ゴシック"/>
      <family val="3"/>
      <charset val="128"/>
    </font>
    <font>
      <b/>
      <sz val="14"/>
      <color indexed="81"/>
      <name val="MS P ゴシック"/>
      <family val="3"/>
      <charset val="128"/>
    </font>
    <font>
      <u/>
      <sz val="11"/>
      <name val="ＭＳ Ｐゴシック"/>
      <family val="2"/>
      <charset val="128"/>
      <scheme val="minor"/>
    </font>
    <font>
      <u/>
      <sz val="11"/>
      <name val="ＭＳ Ｐゴシック"/>
      <family val="3"/>
      <charset val="128"/>
      <scheme val="minor"/>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5">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medium">
        <color indexed="64"/>
      </right>
      <top/>
      <bottom style="dotted">
        <color indexed="64"/>
      </bottom>
      <diagonal/>
    </border>
    <border>
      <left/>
      <right style="medium">
        <color indexed="64"/>
      </right>
      <top style="hair">
        <color indexed="64"/>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446">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1" xfId="1" applyFont="1" applyBorder="1">
      <alignment vertical="center"/>
    </xf>
    <xf numFmtId="0" fontId="10" fillId="0" borderId="47" xfId="1" applyFont="1" applyBorder="1">
      <alignment vertical="center"/>
    </xf>
    <xf numFmtId="0" fontId="10" fillId="0" borderId="0" xfId="1" applyFont="1" applyAlignment="1">
      <alignment horizontal="distributed" vertical="center" indent="1"/>
    </xf>
    <xf numFmtId="0" fontId="10" fillId="0" borderId="0" xfId="1" applyFont="1" applyAlignment="1">
      <alignment horizontal="left" vertical="top" shrinkToFit="1"/>
    </xf>
    <xf numFmtId="38" fontId="1" fillId="0" borderId="58" xfId="2" applyFont="1" applyBorder="1" applyAlignment="1">
      <alignment horizontal="right" vertical="center"/>
    </xf>
    <xf numFmtId="38" fontId="1" fillId="0" borderId="59" xfId="2" applyFont="1" applyBorder="1">
      <alignment vertical="center"/>
    </xf>
    <xf numFmtId="38" fontId="1" fillId="0" borderId="61" xfId="2" applyFont="1" applyBorder="1">
      <alignment vertical="center"/>
    </xf>
    <xf numFmtId="38" fontId="1" fillId="0" borderId="62" xfId="2" applyFont="1" applyBorder="1">
      <alignment vertical="center"/>
    </xf>
    <xf numFmtId="38" fontId="1" fillId="0" borderId="63" xfId="2" applyFont="1" applyBorder="1">
      <alignment vertical="center"/>
    </xf>
    <xf numFmtId="38" fontId="1" fillId="0" borderId="52" xfId="2" applyFont="1" applyBorder="1">
      <alignment vertical="center"/>
    </xf>
    <xf numFmtId="38" fontId="1" fillId="0" borderId="54" xfId="2" applyFont="1" applyBorder="1">
      <alignment vertical="center"/>
    </xf>
    <xf numFmtId="38" fontId="1" fillId="0" borderId="66" xfId="2" applyFont="1" applyBorder="1">
      <alignment vertical="center"/>
    </xf>
    <xf numFmtId="38" fontId="1" fillId="0" borderId="67" xfId="2" applyFont="1" applyBorder="1">
      <alignment vertical="center"/>
    </xf>
    <xf numFmtId="38" fontId="1" fillId="0" borderId="69" xfId="2" applyFont="1" applyBorder="1">
      <alignment vertical="center"/>
    </xf>
    <xf numFmtId="38" fontId="1" fillId="0" borderId="70" xfId="2" applyFont="1" applyBorder="1">
      <alignment vertical="center"/>
    </xf>
    <xf numFmtId="38" fontId="1" fillId="0" borderId="55" xfId="2" applyFont="1" applyBorder="1">
      <alignment vertical="center"/>
    </xf>
    <xf numFmtId="38" fontId="1" fillId="0" borderId="71" xfId="2" applyFont="1" applyBorder="1">
      <alignment vertical="center"/>
    </xf>
    <xf numFmtId="38" fontId="1" fillId="0" borderId="68" xfId="2" applyFont="1" applyBorder="1">
      <alignment vertical="center"/>
    </xf>
    <xf numFmtId="38" fontId="1" fillId="0" borderId="60" xfId="2" applyFont="1" applyBorder="1">
      <alignment vertical="center"/>
    </xf>
    <xf numFmtId="38" fontId="1" fillId="0" borderId="53" xfId="2" applyFont="1" applyBorder="1">
      <alignment vertical="center"/>
    </xf>
    <xf numFmtId="38" fontId="1" fillId="2" borderId="52" xfId="2" applyFont="1" applyFill="1" applyBorder="1" applyProtection="1">
      <alignment vertical="center"/>
      <protection locked="0"/>
    </xf>
    <xf numFmtId="38" fontId="1" fillId="2" borderId="65" xfId="2" applyFont="1" applyFill="1" applyBorder="1" applyProtection="1">
      <alignment vertical="center"/>
      <protection locked="0"/>
    </xf>
    <xf numFmtId="38" fontId="1" fillId="2" borderId="53" xfId="2" applyFont="1" applyFill="1" applyBorder="1" applyProtection="1">
      <alignment vertical="center"/>
      <protection locked="0"/>
    </xf>
    <xf numFmtId="0" fontId="1" fillId="0" borderId="0" xfId="1">
      <alignment vertical="center"/>
    </xf>
    <xf numFmtId="0" fontId="1" fillId="0" borderId="0" xfId="0" applyFont="1">
      <alignment vertical="center"/>
    </xf>
    <xf numFmtId="0" fontId="1" fillId="0" borderId="30" xfId="0" applyFont="1" applyBorder="1" applyAlignment="1">
      <alignment horizontal="distributed" vertical="center" wrapText="1" indent="1"/>
    </xf>
    <xf numFmtId="0" fontId="1" fillId="0" borderId="31" xfId="0" applyFont="1" applyBorder="1" applyAlignment="1">
      <alignment horizontal="distributed" vertical="center" wrapText="1" indent="1"/>
    </xf>
    <xf numFmtId="0" fontId="1" fillId="0" borderId="31" xfId="0" applyFont="1" applyBorder="1" applyAlignment="1">
      <alignment horizontal="distributed" vertical="center" indent="1"/>
    </xf>
    <xf numFmtId="0" fontId="1" fillId="0" borderId="2" xfId="1" applyBorder="1" applyAlignment="1">
      <alignment horizontal="distributed" vertical="center" justifyLastLine="1"/>
    </xf>
    <xf numFmtId="0" fontId="1" fillId="0" borderId="51" xfId="1" applyBorder="1" applyAlignment="1">
      <alignment horizontal="distributed" vertical="center" justifyLastLine="1"/>
    </xf>
    <xf numFmtId="0" fontId="1" fillId="0" borderId="64" xfId="1" applyBorder="1" applyAlignment="1">
      <alignment horizontal="distributed" vertical="center" justifyLastLine="1"/>
    </xf>
    <xf numFmtId="38" fontId="1" fillId="0" borderId="56"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2" xfId="2" applyFont="1" applyFill="1" applyBorder="1" applyAlignment="1" applyProtection="1">
      <alignment horizontal="distributed" vertical="center" justifyLastLine="1"/>
    </xf>
    <xf numFmtId="38" fontId="1" fillId="0" borderId="65" xfId="2" applyFont="1" applyFill="1" applyBorder="1" applyAlignment="1" applyProtection="1">
      <alignment horizontal="distributed" vertical="center" justifyLastLine="1"/>
    </xf>
    <xf numFmtId="38" fontId="4" fillId="0" borderId="57"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4" fillId="0" borderId="57" xfId="2" applyFont="1" applyFill="1" applyBorder="1" applyAlignment="1" applyProtection="1">
      <alignment horizontal="right" vertical="center"/>
    </xf>
    <xf numFmtId="38" fontId="1" fillId="0" borderId="54" xfId="2" applyFont="1" applyFill="1" applyBorder="1" applyProtection="1">
      <alignment vertical="center"/>
    </xf>
    <xf numFmtId="38" fontId="1" fillId="0" borderId="67" xfId="2" applyFont="1" applyFill="1" applyBorder="1" applyProtection="1">
      <alignment vertical="center"/>
    </xf>
    <xf numFmtId="38" fontId="1" fillId="0" borderId="59" xfId="2" applyFont="1" applyFill="1" applyBorder="1" applyProtection="1">
      <alignment vertical="center"/>
    </xf>
    <xf numFmtId="38" fontId="1" fillId="0" borderId="68" xfId="2" applyFont="1" applyFill="1" applyBorder="1" applyProtection="1">
      <alignment vertical="center"/>
    </xf>
    <xf numFmtId="38" fontId="1" fillId="0" borderId="60"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57"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Border="1">
      <alignment vertical="center"/>
    </xf>
    <xf numFmtId="49" fontId="1" fillId="0" borderId="12" xfId="1" applyNumberFormat="1" applyBorder="1">
      <alignment vertical="center"/>
    </xf>
    <xf numFmtId="49" fontId="1" fillId="0" borderId="11" xfId="1" applyNumberFormat="1" applyBorder="1">
      <alignment vertical="center"/>
    </xf>
    <xf numFmtId="49" fontId="1" fillId="0" borderId="10" xfId="1" applyNumberFormat="1" applyBorder="1">
      <alignment vertical="center"/>
    </xf>
    <xf numFmtId="49" fontId="1" fillId="0" borderId="13" xfId="1" applyNumberFormat="1" applyBorder="1">
      <alignment vertical="center"/>
    </xf>
    <xf numFmtId="49" fontId="1" fillId="0" borderId="1" xfId="1" applyNumberFormat="1" applyBorder="1">
      <alignment vertical="center"/>
    </xf>
    <xf numFmtId="0" fontId="1" fillId="0" borderId="0" xfId="1" applyAlignment="1">
      <alignment horizontal="left" vertical="center" wrapText="1"/>
    </xf>
    <xf numFmtId="0" fontId="1" fillId="0" borderId="0" xfId="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38" fontId="1" fillId="0" borderId="0" xfId="2" applyFont="1" applyBorder="1">
      <alignment vertical="center"/>
    </xf>
    <xf numFmtId="38" fontId="1" fillId="0" borderId="52" xfId="2" applyFont="1" applyFill="1" applyBorder="1" applyProtection="1">
      <alignment vertical="center"/>
      <protection locked="0"/>
    </xf>
    <xf numFmtId="38" fontId="1" fillId="0" borderId="65" xfId="2" applyFont="1" applyFill="1" applyBorder="1" applyProtection="1">
      <alignment vertical="center"/>
      <protection locked="0"/>
    </xf>
    <xf numFmtId="38" fontId="1" fillId="2" borderId="57" xfId="2" applyFont="1" applyFill="1" applyBorder="1" applyAlignment="1" applyProtection="1">
      <alignment horizontal="right" vertical="center"/>
    </xf>
    <xf numFmtId="38" fontId="1" fillId="3" borderId="52" xfId="2" applyFont="1" applyFill="1" applyBorder="1" applyProtection="1">
      <alignment vertical="center"/>
      <protection locked="0"/>
    </xf>
    <xf numFmtId="38" fontId="1" fillId="3" borderId="65" xfId="2" applyFont="1" applyFill="1" applyBorder="1" applyProtection="1">
      <alignment vertical="center"/>
      <protection locked="0"/>
    </xf>
    <xf numFmtId="180" fontId="10" fillId="0" borderId="22" xfId="1" applyNumberFormat="1" applyFont="1" applyBorder="1" applyAlignment="1">
      <alignment vertical="center" wrapText="1"/>
    </xf>
    <xf numFmtId="180" fontId="10" fillId="0" borderId="25" xfId="1" applyNumberFormat="1" applyFont="1" applyBorder="1" applyAlignment="1">
      <alignment vertical="center" wrapText="1"/>
    </xf>
    <xf numFmtId="0" fontId="1" fillId="0" borderId="0" xfId="0" applyFont="1" applyAlignment="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39" xfId="1" applyBorder="1" applyAlignment="1">
      <alignment horizontal="distributed" vertical="center" indent="1"/>
    </xf>
    <xf numFmtId="0" fontId="1" fillId="0" borderId="39" xfId="0" applyFont="1" applyBorder="1" applyAlignment="1">
      <alignment horizontal="distributed" vertical="center" inden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2"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2"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Border="1" applyAlignment="1">
      <alignment horizontal="center" vertical="center"/>
    </xf>
    <xf numFmtId="38" fontId="1" fillId="0" borderId="26" xfId="2" applyFont="1" applyFill="1" applyBorder="1" applyAlignment="1" applyProtection="1">
      <alignment vertical="center" shrinkToFit="1"/>
      <protection locked="0"/>
    </xf>
    <xf numFmtId="38" fontId="1" fillId="2" borderId="26" xfId="2" applyFont="1" applyFill="1" applyBorder="1" applyAlignment="1" applyProtection="1">
      <alignment vertical="center" shrinkToFit="1"/>
      <protection locked="0"/>
    </xf>
    <xf numFmtId="49" fontId="1" fillId="0" borderId="25" xfId="1" applyNumberForma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4" fillId="0" borderId="0" xfId="0" applyFont="1">
      <alignment vertical="center"/>
    </xf>
    <xf numFmtId="0" fontId="20" fillId="0" borderId="0" xfId="4" applyNumberFormat="1" applyFont="1" applyFill="1" applyBorder="1" applyAlignment="1" applyProtection="1">
      <alignment horizontal="left" vertical="center" justifyLastLine="1"/>
      <protection locked="0"/>
    </xf>
    <xf numFmtId="0" fontId="11" fillId="0" borderId="0" xfId="0" applyFont="1">
      <alignment vertical="center"/>
    </xf>
    <xf numFmtId="0" fontId="1" fillId="0" borderId="0" xfId="1" applyAlignment="1">
      <alignment vertical="center" wrapText="1"/>
    </xf>
    <xf numFmtId="0" fontId="4" fillId="0" borderId="0" xfId="1" applyFont="1">
      <alignment vertical="center"/>
    </xf>
    <xf numFmtId="0" fontId="1" fillId="0" borderId="0" xfId="0" applyFont="1" applyAlignment="1">
      <alignment horizontal="left"/>
    </xf>
    <xf numFmtId="0" fontId="1" fillId="0" borderId="0" xfId="0" applyFont="1" applyAlignment="1">
      <alignment vertical="center" wrapText="1"/>
    </xf>
    <xf numFmtId="38" fontId="1" fillId="0" borderId="52" xfId="2" applyFont="1" applyFill="1" applyBorder="1" applyProtection="1">
      <alignment vertical="center"/>
    </xf>
    <xf numFmtId="38" fontId="1" fillId="0" borderId="53" xfId="2" applyFont="1" applyFill="1" applyBorder="1" applyProtection="1">
      <alignment vertical="center"/>
    </xf>
    <xf numFmtId="38" fontId="1" fillId="0" borderId="55" xfId="2" applyFont="1" applyFill="1" applyBorder="1" applyProtection="1">
      <alignment vertical="center"/>
    </xf>
    <xf numFmtId="49" fontId="10" fillId="2" borderId="74" xfId="1" applyNumberFormat="1" applyFont="1" applyFill="1" applyBorder="1" applyProtection="1">
      <alignment vertical="center"/>
      <protection locked="0"/>
    </xf>
    <xf numFmtId="38" fontId="1" fillId="0" borderId="53" xfId="2" applyFont="1" applyFill="1" applyBorder="1" applyProtection="1">
      <alignment vertical="center"/>
      <protection locked="0"/>
    </xf>
    <xf numFmtId="38" fontId="1" fillId="0" borderId="76" xfId="2" applyFont="1" applyFill="1" applyBorder="1" applyProtection="1">
      <alignment vertical="center"/>
      <protection locked="0"/>
    </xf>
    <xf numFmtId="38" fontId="1" fillId="2" borderId="77" xfId="2" applyFont="1" applyFill="1" applyBorder="1" applyAlignment="1" applyProtection="1">
      <alignment horizontal="right" vertical="center"/>
    </xf>
    <xf numFmtId="38" fontId="1" fillId="2" borderId="76" xfId="2" applyFont="1" applyFill="1" applyBorder="1" applyProtection="1">
      <alignment vertical="center"/>
      <protection locked="0"/>
    </xf>
    <xf numFmtId="38" fontId="1" fillId="0" borderId="77" xfId="2" applyFont="1" applyFill="1" applyBorder="1" applyAlignment="1" applyProtection="1">
      <alignment horizontal="right" vertical="center"/>
    </xf>
    <xf numFmtId="38" fontId="1" fillId="0" borderId="78" xfId="2" applyFont="1" applyFill="1" applyBorder="1" applyAlignment="1" applyProtection="1">
      <alignment horizontal="right" vertical="center"/>
    </xf>
    <xf numFmtId="38" fontId="1" fillId="0" borderId="79" xfId="2" applyFont="1" applyFill="1" applyBorder="1" applyProtection="1">
      <alignment vertical="center"/>
      <protection locked="0"/>
    </xf>
    <xf numFmtId="38" fontId="1" fillId="0" borderId="80" xfId="2" applyFont="1" applyFill="1" applyBorder="1" applyProtection="1">
      <alignment vertical="center"/>
      <protection locked="0"/>
    </xf>
    <xf numFmtId="38" fontId="1" fillId="2" borderId="81" xfId="2" applyFont="1" applyFill="1" applyBorder="1" applyAlignment="1" applyProtection="1">
      <alignment horizontal="right" vertical="center"/>
    </xf>
    <xf numFmtId="0" fontId="23" fillId="0" borderId="0" xfId="0" applyFont="1">
      <alignment vertical="center"/>
    </xf>
    <xf numFmtId="0" fontId="23" fillId="0" borderId="0" xfId="0" applyFont="1" applyAlignment="1">
      <alignment horizontal="justify" vertical="center"/>
    </xf>
    <xf numFmtId="0" fontId="23" fillId="0" borderId="26" xfId="0" applyFont="1" applyBorder="1" applyAlignment="1">
      <alignment horizontal="justify" vertical="center" wrapText="1"/>
    </xf>
    <xf numFmtId="181" fontId="23" fillId="0" borderId="26" xfId="0" applyNumberFormat="1" applyFont="1" applyBorder="1" applyAlignment="1">
      <alignment horizontal="left" vertical="center" wrapText="1"/>
    </xf>
    <xf numFmtId="0" fontId="23" fillId="0" borderId="83" xfId="0" applyFont="1" applyBorder="1" applyAlignment="1">
      <alignment horizontal="justify" vertical="center" wrapText="1"/>
    </xf>
    <xf numFmtId="181" fontId="23" fillId="0" borderId="83" xfId="0" applyNumberFormat="1" applyFont="1" applyBorder="1" applyAlignment="1">
      <alignment horizontal="left" vertical="center" wrapText="1"/>
    </xf>
    <xf numFmtId="0" fontId="23" fillId="0" borderId="86" xfId="0" applyFont="1" applyBorder="1" applyAlignment="1">
      <alignment horizontal="justify" vertical="center" wrapText="1"/>
    </xf>
    <xf numFmtId="181" fontId="23" fillId="0" borderId="86" xfId="0" applyNumberFormat="1" applyFont="1" applyBorder="1" applyAlignment="1">
      <alignment horizontal="left" vertical="center" wrapText="1"/>
    </xf>
    <xf numFmtId="0" fontId="23" fillId="0" borderId="86" xfId="0" applyFont="1" applyBorder="1" applyAlignment="1">
      <alignment horizontal="center" vertical="center" wrapText="1"/>
    </xf>
    <xf numFmtId="0" fontId="23" fillId="0" borderId="0" xfId="0" applyFont="1" applyAlignment="1">
      <alignment horizontal="right" vertical="center"/>
    </xf>
    <xf numFmtId="0" fontId="23" fillId="0" borderId="0" xfId="0" applyFont="1" applyAlignment="1">
      <alignment horizontal="left" vertical="center"/>
    </xf>
    <xf numFmtId="0" fontId="23" fillId="0" borderId="57" xfId="0" applyFont="1" applyBorder="1" applyAlignment="1">
      <alignment horizontal="left" vertical="center" wrapText="1"/>
    </xf>
    <xf numFmtId="0" fontId="23" fillId="0" borderId="26" xfId="0" applyFont="1" applyBorder="1" applyAlignment="1">
      <alignment horizontal="left" vertical="center" wrapText="1"/>
    </xf>
    <xf numFmtId="181" fontId="23" fillId="0" borderId="58" xfId="0" applyNumberFormat="1" applyFont="1" applyBorder="1" applyAlignment="1">
      <alignment horizontal="left" vertical="center" wrapText="1"/>
    </xf>
    <xf numFmtId="0" fontId="23" fillId="0" borderId="58" xfId="0" applyFont="1" applyBorder="1" applyAlignment="1">
      <alignment horizontal="left" vertical="center" wrapText="1"/>
    </xf>
    <xf numFmtId="49" fontId="24" fillId="0" borderId="86" xfId="0" applyNumberFormat="1" applyFont="1" applyBorder="1" applyAlignment="1">
      <alignment horizontal="left" vertical="center" wrapText="1"/>
    </xf>
    <xf numFmtId="0" fontId="23" fillId="0" borderId="0" xfId="0" applyFont="1" applyAlignment="1"/>
    <xf numFmtId="49" fontId="23" fillId="0" borderId="16" xfId="0" applyNumberFormat="1" applyFont="1" applyBorder="1" applyAlignment="1">
      <alignment horizontal="left" shrinkToFit="1"/>
    </xf>
    <xf numFmtId="0" fontId="25" fillId="0" borderId="0" xfId="0" applyFont="1" applyAlignment="1">
      <alignment horizontal="right" vertical="center"/>
    </xf>
    <xf numFmtId="0" fontId="23" fillId="0" borderId="0" xfId="0" applyFont="1" applyAlignment="1">
      <alignment horizontal="center" vertical="center"/>
    </xf>
    <xf numFmtId="181" fontId="23" fillId="0" borderId="25" xfId="0" applyNumberFormat="1" applyFont="1" applyBorder="1" applyAlignment="1">
      <alignment vertical="center" wrapText="1"/>
    </xf>
    <xf numFmtId="181" fontId="23" fillId="0" borderId="86" xfId="0" applyNumberFormat="1" applyFont="1" applyBorder="1" applyAlignment="1">
      <alignment horizontal="center" vertical="center" wrapText="1"/>
    </xf>
    <xf numFmtId="0" fontId="23" fillId="0" borderId="23" xfId="0" applyFont="1" applyBorder="1" applyAlignment="1">
      <alignment vertical="center" wrapText="1"/>
    </xf>
    <xf numFmtId="181" fontId="23" fillId="0" borderId="57" xfId="0" applyNumberFormat="1" applyFont="1" applyBorder="1" applyAlignment="1">
      <alignment horizontal="center" vertical="center" wrapText="1"/>
    </xf>
    <xf numFmtId="181" fontId="23" fillId="0" borderId="95" xfId="0" applyNumberFormat="1" applyFont="1" applyBorder="1" applyAlignment="1">
      <alignment vertical="center" wrapText="1"/>
    </xf>
    <xf numFmtId="0" fontId="23" fillId="0" borderId="22" xfId="0" applyFont="1" applyBorder="1" applyAlignment="1">
      <alignment vertical="center" wrapText="1"/>
    </xf>
    <xf numFmtId="0" fontId="23" fillId="0" borderId="25" xfId="0" applyFont="1" applyBorder="1" applyAlignment="1">
      <alignment vertical="center" wrapText="1"/>
    </xf>
    <xf numFmtId="0" fontId="23" fillId="0" borderId="24" xfId="0" applyFont="1" applyBorder="1" applyAlignment="1">
      <alignment vertical="center" wrapText="1"/>
    </xf>
    <xf numFmtId="0" fontId="23" fillId="0" borderId="22" xfId="0" applyFont="1" applyBorder="1" applyAlignment="1">
      <alignment horizontal="center" vertical="center" wrapText="1"/>
    </xf>
    <xf numFmtId="0" fontId="23" fillId="0" borderId="58" xfId="0" applyFont="1" applyBorder="1" applyAlignment="1">
      <alignment horizontal="center" vertical="center" wrapText="1"/>
    </xf>
    <xf numFmtId="49" fontId="23" fillId="0" borderId="0" xfId="0" applyNumberFormat="1" applyFont="1">
      <alignment vertical="center"/>
    </xf>
    <xf numFmtId="49" fontId="23" fillId="0" borderId="0" xfId="0" applyNumberFormat="1" applyFont="1" applyAlignment="1">
      <alignment horizontal="justify" vertical="center"/>
    </xf>
    <xf numFmtId="0" fontId="25" fillId="0" borderId="0" xfId="0" applyFont="1">
      <alignment vertical="center"/>
    </xf>
    <xf numFmtId="0" fontId="23" fillId="0" borderId="0" xfId="0" applyFont="1" applyAlignment="1">
      <alignment vertical="center" wrapText="1"/>
    </xf>
    <xf numFmtId="49" fontId="24" fillId="0" borderId="0" xfId="0" applyNumberFormat="1" applyFont="1" applyAlignment="1">
      <alignment horizontal="left" vertical="center" shrinkToFit="1"/>
    </xf>
    <xf numFmtId="0" fontId="24" fillId="0" borderId="0" xfId="0" applyFont="1">
      <alignment vertical="center"/>
    </xf>
    <xf numFmtId="0" fontId="24" fillId="0" borderId="0" xfId="0" applyNumberFormat="1" applyFont="1" applyAlignment="1">
      <alignment horizontal="left" vertical="center" shrinkToFit="1"/>
    </xf>
    <xf numFmtId="0" fontId="23" fillId="0" borderId="0" xfId="0" applyFont="1" applyAlignment="1">
      <alignment vertical="center"/>
    </xf>
    <xf numFmtId="49" fontId="23" fillId="2" borderId="0" xfId="0" applyNumberFormat="1" applyFont="1" applyFill="1" applyAlignment="1">
      <alignment horizontal="right" vertical="center"/>
    </xf>
    <xf numFmtId="0" fontId="0" fillId="0" borderId="0" xfId="0" applyAlignment="1">
      <alignment horizontal="center" vertical="center"/>
    </xf>
    <xf numFmtId="0" fontId="30" fillId="0" borderId="96" xfId="0" applyFont="1" applyBorder="1" applyAlignment="1">
      <alignment vertical="center" wrapText="1" shrinkToFit="1"/>
    </xf>
    <xf numFmtId="0" fontId="0" fillId="0" borderId="96" xfId="0" applyBorder="1" applyAlignment="1">
      <alignment vertical="center" shrinkToFit="1"/>
    </xf>
    <xf numFmtId="0" fontId="31" fillId="0" borderId="22" xfId="0" applyFont="1" applyBorder="1" applyAlignment="1">
      <alignment vertical="center" shrinkToFit="1"/>
    </xf>
    <xf numFmtId="0" fontId="33" fillId="0" borderId="22" xfId="0" applyFont="1" applyBorder="1" applyAlignment="1">
      <alignment vertical="center" shrinkToFit="1"/>
    </xf>
    <xf numFmtId="0" fontId="0" fillId="0" borderId="23" xfId="0" quotePrefix="1" applyBorder="1" applyAlignment="1">
      <alignment vertical="center" shrinkToFit="1"/>
    </xf>
    <xf numFmtId="0" fontId="0" fillId="0" borderId="99" xfId="0" applyBorder="1" applyAlignment="1">
      <alignment vertical="center" shrinkToFit="1"/>
    </xf>
    <xf numFmtId="0" fontId="0" fillId="0" borderId="99" xfId="0" applyBorder="1" applyAlignment="1">
      <alignment vertical="center" wrapText="1" shrinkToFit="1"/>
    </xf>
    <xf numFmtId="0" fontId="0" fillId="0" borderId="22" xfId="0" applyBorder="1" applyAlignment="1">
      <alignment vertical="center" shrinkToFit="1"/>
    </xf>
    <xf numFmtId="0" fontId="0" fillId="0" borderId="25" xfId="0" applyBorder="1" applyAlignment="1">
      <alignment vertical="center" shrinkToFit="1"/>
    </xf>
    <xf numFmtId="0" fontId="0" fillId="0" borderId="25" xfId="0" applyBorder="1" applyAlignment="1">
      <alignment horizontal="center" vertical="center"/>
    </xf>
    <xf numFmtId="0" fontId="0" fillId="0" borderId="24" xfId="0" applyBorder="1" applyAlignment="1">
      <alignment vertical="center" shrinkToFit="1"/>
    </xf>
    <xf numFmtId="0" fontId="0" fillId="0" borderId="104" xfId="0" applyBorder="1" applyAlignment="1">
      <alignment vertical="center" shrinkToFit="1"/>
    </xf>
    <xf numFmtId="0" fontId="0" fillId="0" borderId="25" xfId="0" applyBorder="1" applyAlignment="1">
      <alignment horizontal="center" vertical="center" shrinkToFit="1"/>
    </xf>
    <xf numFmtId="0" fontId="37" fillId="0" borderId="0" xfId="0" applyFont="1">
      <alignment vertical="center"/>
    </xf>
    <xf numFmtId="0" fontId="38" fillId="0" borderId="0" xfId="0" applyFont="1" applyAlignment="1">
      <alignment horizontal="justify" vertical="center"/>
    </xf>
    <xf numFmtId="0" fontId="37" fillId="0" borderId="0" xfId="0" applyFont="1" applyAlignment="1">
      <alignment horizontal="left" vertical="center"/>
    </xf>
    <xf numFmtId="49" fontId="38" fillId="2" borderId="0" xfId="0" applyNumberFormat="1" applyFont="1" applyFill="1" applyAlignment="1">
      <alignment horizontal="left" vertical="center" indent="1" shrinkToFit="1"/>
    </xf>
    <xf numFmtId="0" fontId="38" fillId="0" borderId="0" xfId="0" applyFont="1" applyAlignment="1">
      <alignment horizontal="distributed" vertical="center"/>
    </xf>
    <xf numFmtId="0" fontId="38" fillId="0" borderId="0" xfId="0" applyFont="1" applyAlignment="1">
      <alignment horizontal="left" vertical="center"/>
    </xf>
    <xf numFmtId="49" fontId="39" fillId="2" borderId="0" xfId="0" applyNumberFormat="1" applyFont="1" applyFill="1" applyAlignment="1">
      <alignment horizontal="right" vertical="center"/>
    </xf>
    <xf numFmtId="0" fontId="38" fillId="0" borderId="0" xfId="0" applyFont="1">
      <alignment vertical="center"/>
    </xf>
    <xf numFmtId="0" fontId="40" fillId="0" borderId="0" xfId="0" applyFont="1" applyAlignment="1">
      <alignment horizontal="center" vertical="center"/>
    </xf>
    <xf numFmtId="0" fontId="38" fillId="2" borderId="0" xfId="0" applyFont="1" applyFill="1" applyAlignment="1">
      <alignment horizontal="left" vertical="center" indent="1" shrinkToFit="1"/>
    </xf>
    <xf numFmtId="0" fontId="41" fillId="0" borderId="0" xfId="0" applyFont="1" applyAlignment="1">
      <alignment horizontal="center" vertical="center"/>
    </xf>
    <xf numFmtId="181" fontId="23" fillId="0" borderId="83" xfId="0" applyNumberFormat="1" applyFont="1" applyBorder="1" applyAlignment="1">
      <alignment horizontal="center" vertical="center" wrapText="1"/>
    </xf>
    <xf numFmtId="0" fontId="42" fillId="0" borderId="0" xfId="0" applyFont="1" applyAlignment="1">
      <alignment horizontal="right" vertical="center"/>
    </xf>
    <xf numFmtId="0" fontId="43" fillId="0" borderId="0" xfId="0" applyFont="1" applyAlignment="1">
      <alignment horizontal="right" vertical="center"/>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6"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9"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9"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9" xfId="2" applyNumberFormat="1" applyFont="1" applyFill="1" applyBorder="1" applyAlignment="1">
      <alignment vertical="top" wrapText="1"/>
    </xf>
    <xf numFmtId="0" fontId="11" fillId="0" borderId="0" xfId="1" applyFont="1" applyAlignment="1">
      <alignment horizontal="left" vertical="center"/>
    </xf>
    <xf numFmtId="0" fontId="1" fillId="0" borderId="39" xfId="1" applyBorder="1" applyAlignment="1">
      <alignment horizontal="distributed" vertical="center" indent="1"/>
    </xf>
    <xf numFmtId="0" fontId="1" fillId="0" borderId="41" xfId="1" applyBorder="1" applyAlignment="1">
      <alignment horizontal="distributed" vertical="center" indent="1"/>
    </xf>
    <xf numFmtId="0" fontId="10" fillId="0" borderId="14" xfId="1" applyFont="1" applyBorder="1" applyAlignment="1">
      <alignment horizontal="left" vertical="top" wrapText="1"/>
    </xf>
    <xf numFmtId="0" fontId="10" fillId="0" borderId="8" xfId="1" applyFont="1" applyBorder="1" applyAlignment="1">
      <alignment horizontal="left" vertical="top" wrapText="1"/>
    </xf>
    <xf numFmtId="0" fontId="10" fillId="0" borderId="46" xfId="1" applyFont="1" applyBorder="1" applyAlignment="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0" fontId="10" fillId="0" borderId="39" xfId="1" applyFont="1" applyBorder="1" applyAlignment="1">
      <alignment horizontal="distributed" vertical="center" indent="1"/>
    </xf>
    <xf numFmtId="0" fontId="10" fillId="0" borderId="41" xfId="1" applyFont="1" applyBorder="1" applyAlignment="1">
      <alignment horizontal="distributed" vertical="center" indent="1"/>
    </xf>
    <xf numFmtId="0" fontId="10" fillId="0" borderId="32" xfId="1" applyFont="1" applyBorder="1" applyAlignment="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6"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Alignment="1">
      <alignment horizontal="left" vertical="center" wrapText="1"/>
    </xf>
    <xf numFmtId="0" fontId="10" fillId="0" borderId="50" xfId="1" applyFont="1" applyBorder="1" applyAlignment="1">
      <alignment horizontal="left" vertical="center"/>
    </xf>
    <xf numFmtId="0" fontId="10" fillId="0" borderId="0" xfId="1" applyFont="1" applyAlignment="1">
      <alignment horizontal="left" vertical="center"/>
    </xf>
    <xf numFmtId="0" fontId="1" fillId="0" borderId="41" xfId="0" applyFont="1" applyBorder="1" applyAlignment="1">
      <alignment horizontal="distributed" vertical="center" indent="1"/>
    </xf>
    <xf numFmtId="0" fontId="1" fillId="0" borderId="47" xfId="0" applyFont="1" applyBorder="1" applyAlignment="1">
      <alignment horizontal="distributed" vertical="center" indent="1"/>
    </xf>
    <xf numFmtId="49" fontId="1" fillId="2" borderId="17" xfId="1" applyNumberFormat="1" applyFill="1" applyBorder="1" applyAlignment="1" applyProtection="1">
      <alignment horizontal="left" vertical="center" wrapText="1" shrinkToFit="1"/>
      <protection locked="0"/>
    </xf>
    <xf numFmtId="49" fontId="1" fillId="2" borderId="0" xfId="1" applyNumberFormat="1" applyFill="1" applyAlignment="1" applyProtection="1">
      <alignment horizontal="left" vertical="center" wrapText="1" shrinkToFit="1"/>
      <protection locked="0"/>
    </xf>
    <xf numFmtId="49" fontId="1" fillId="2" borderId="49"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0" fontId="1" fillId="0" borderId="39" xfId="0" applyFont="1" applyBorder="1" applyAlignment="1">
      <alignment horizontal="distributed" vertical="center" indent="1"/>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6"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0" fontId="12" fillId="0" borderId="0" xfId="1" applyFont="1" applyAlignment="1">
      <alignment horizontal="center" vertical="center" shrinkToFit="1"/>
    </xf>
    <xf numFmtId="0" fontId="12" fillId="0" borderId="0" xfId="1" applyFont="1" applyAlignment="1" applyProtection="1">
      <alignment horizontal="center" vertical="center" shrinkToFit="1"/>
      <protection locked="0"/>
    </xf>
    <xf numFmtId="49" fontId="1" fillId="2" borderId="33" xfId="1" applyNumberFormat="1" applyFill="1" applyBorder="1" applyAlignment="1" applyProtection="1">
      <alignment horizontal="left"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7"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28"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0" fontId="1" fillId="0" borderId="33" xfId="1" applyBorder="1" applyAlignment="1">
      <alignment horizontal="center" vertical="center" justifyLastLine="1"/>
    </xf>
    <xf numFmtId="0" fontId="1" fillId="0" borderId="34" xfId="1" applyBorder="1" applyAlignment="1">
      <alignment horizontal="center" vertical="center" justifyLastLine="1"/>
    </xf>
    <xf numFmtId="0" fontId="1" fillId="0" borderId="37" xfId="1" applyBorder="1" applyAlignment="1">
      <alignment horizontal="center" vertical="center" justifyLastLine="1"/>
    </xf>
    <xf numFmtId="0" fontId="1" fillId="0" borderId="32" xfId="0" applyFont="1" applyBorder="1" applyAlignment="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2" xfId="2" applyNumberFormat="1" applyFont="1" applyFill="1" applyBorder="1" applyAlignment="1" applyProtection="1">
      <alignment horizontal="left" vertical="center" justifyLastLine="1"/>
      <protection locked="0"/>
    </xf>
    <xf numFmtId="38" fontId="1" fillId="0" borderId="43" xfId="2" applyFont="1" applyFill="1" applyBorder="1" applyAlignment="1" applyProtection="1">
      <alignment horizontal="distributed" vertical="center" indent="1"/>
    </xf>
    <xf numFmtId="38" fontId="1" fillId="0" borderId="44" xfId="2" applyFont="1" applyFill="1" applyBorder="1" applyAlignment="1" applyProtection="1">
      <alignment horizontal="distributed" vertical="center" indent="1"/>
    </xf>
    <xf numFmtId="177" fontId="1" fillId="2" borderId="29" xfId="0" applyNumberFormat="1" applyFont="1" applyFill="1" applyBorder="1" applyAlignment="1" applyProtection="1">
      <alignment horizontal="left" vertical="center" shrinkToFit="1"/>
      <protection locked="0"/>
    </xf>
    <xf numFmtId="177" fontId="1" fillId="2" borderId="28" xfId="0" applyNumberFormat="1" applyFont="1" applyFill="1" applyBorder="1" applyAlignment="1" applyProtection="1">
      <alignment horizontal="left" vertical="center" shrinkToFit="1"/>
      <protection locked="0"/>
    </xf>
    <xf numFmtId="177" fontId="1" fillId="2" borderId="38" xfId="0" applyNumberFormat="1" applyFont="1" applyFill="1" applyBorder="1" applyAlignment="1" applyProtection="1">
      <alignment horizontal="left" vertical="center" shrinkToFit="1"/>
      <protection locked="0"/>
    </xf>
    <xf numFmtId="0" fontId="21" fillId="2" borderId="43" xfId="4" applyNumberFormat="1" applyFont="1" applyFill="1" applyBorder="1" applyAlignment="1" applyProtection="1">
      <alignment horizontal="left" vertical="center" justifyLastLine="1"/>
      <protection locked="0"/>
    </xf>
    <xf numFmtId="0" fontId="1" fillId="2" borderId="45" xfId="2" applyNumberFormat="1" applyFont="1" applyFill="1" applyBorder="1" applyAlignment="1" applyProtection="1">
      <alignment horizontal="left" vertical="center" justifyLastLine="1"/>
      <protection locked="0"/>
    </xf>
    <xf numFmtId="49" fontId="1" fillId="2" borderId="29"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49" fontId="1" fillId="2" borderId="38"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0"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2"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Font="1" applyFill="1" applyBorder="1" applyAlignment="1" applyProtection="1">
      <alignment horizontal="left" vertical="center" shrinkToFit="1"/>
      <protection locked="0"/>
    </xf>
    <xf numFmtId="0" fontId="1" fillId="2" borderId="42" xfId="0" applyFont="1" applyFill="1" applyBorder="1" applyAlignment="1" applyProtection="1">
      <alignment horizontal="left" vertical="center" shrinkToFit="1"/>
      <protection locked="0"/>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6" xfId="1" applyNumberFormat="1" applyFont="1" applyBorder="1" applyAlignment="1">
      <alignment horizontal="left" vertical="top" wrapText="1"/>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6" xfId="2" applyNumberFormat="1" applyFont="1" applyBorder="1" applyAlignment="1">
      <alignment horizontal="left" vertical="top"/>
    </xf>
    <xf numFmtId="0" fontId="1" fillId="0" borderId="73" xfId="0" applyFont="1" applyBorder="1" applyAlignment="1">
      <alignment horizontal="left" vertical="center"/>
    </xf>
    <xf numFmtId="0" fontId="1" fillId="0" borderId="75" xfId="0" applyFont="1" applyBorder="1" applyAlignment="1">
      <alignment horizontal="left" vertical="center"/>
    </xf>
    <xf numFmtId="0" fontId="1" fillId="0" borderId="43" xfId="0" applyFont="1" applyBorder="1" applyAlignment="1">
      <alignment horizontal="left" vertical="center"/>
    </xf>
    <xf numFmtId="0" fontId="1" fillId="0" borderId="45" xfId="0" applyFont="1" applyBorder="1" applyAlignment="1">
      <alignment horizontal="left" vertical="center"/>
    </xf>
    <xf numFmtId="49" fontId="1" fillId="0" borderId="29" xfId="1" applyNumberFormat="1" applyBorder="1" applyAlignment="1">
      <alignment horizontal="left" vertical="center" shrinkToFit="1"/>
    </xf>
    <xf numFmtId="0" fontId="1" fillId="0" borderId="28" xfId="1" applyBorder="1" applyAlignment="1">
      <alignment horizontal="left" vertical="center" shrinkToFit="1"/>
    </xf>
    <xf numFmtId="0" fontId="1" fillId="0" borderId="38" xfId="1" applyBorder="1" applyAlignment="1">
      <alignment horizontal="left" vertical="center" shrinkToFit="1"/>
    </xf>
    <xf numFmtId="49" fontId="1" fillId="0" borderId="18" xfId="2" applyNumberFormat="1" applyFont="1" applyFill="1" applyBorder="1" applyAlignment="1" applyProtection="1">
      <alignment horizontal="left" vertical="center" shrinkToFit="1"/>
    </xf>
    <xf numFmtId="0" fontId="1" fillId="0" borderId="40" xfId="2" applyNumberFormat="1" applyFont="1" applyFill="1" applyBorder="1" applyAlignment="1" applyProtection="1">
      <alignment horizontal="left" vertical="center" shrinkToFit="1"/>
    </xf>
    <xf numFmtId="49" fontId="1" fillId="0" borderId="73" xfId="0" applyNumberFormat="1" applyFont="1" applyBorder="1" applyAlignment="1">
      <alignment horizontal="left" vertical="center"/>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49"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49" xfId="2" applyNumberFormat="1" applyFont="1" applyFill="1" applyBorder="1" applyAlignment="1" applyProtection="1">
      <alignment horizontal="left" vertical="top" wrapText="1"/>
      <protection locked="0"/>
    </xf>
    <xf numFmtId="0" fontId="1" fillId="0" borderId="29" xfId="1" applyBorder="1" applyAlignment="1">
      <alignment horizontal="left" vertical="center" shrinkToFit="1"/>
    </xf>
    <xf numFmtId="0" fontId="12" fillId="2" borderId="0" xfId="1" applyFont="1" applyFill="1" applyAlignment="1" applyProtection="1">
      <alignment horizontal="center" vertical="center" shrinkToFit="1"/>
      <protection locked="0"/>
    </xf>
    <xf numFmtId="49" fontId="1" fillId="0" borderId="33" xfId="1" applyNumberFormat="1" applyBorder="1" applyAlignment="1">
      <alignment horizontal="left" vertical="center" shrinkToFit="1"/>
    </xf>
    <xf numFmtId="0" fontId="1" fillId="0" borderId="34" xfId="1" applyBorder="1" applyAlignment="1">
      <alignment horizontal="left" vertical="center" shrinkToFit="1"/>
    </xf>
    <xf numFmtId="0" fontId="1" fillId="0" borderId="37" xfId="1" applyBorder="1" applyAlignment="1">
      <alignment horizontal="left" vertical="center" shrinkToFit="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Border="1" applyAlignment="1">
      <alignment horizontal="center" shrinkToFit="1"/>
    </xf>
    <xf numFmtId="0" fontId="23" fillId="0" borderId="25"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0" xfId="0" applyFont="1" applyAlignment="1">
      <alignment horizontal="left" vertical="center"/>
    </xf>
    <xf numFmtId="0" fontId="26" fillId="0" borderId="0" xfId="0" applyFont="1" applyAlignment="1">
      <alignment horizontal="center" vertical="center"/>
    </xf>
    <xf numFmtId="0" fontId="23" fillId="0" borderId="16" xfId="0" applyFont="1" applyBorder="1" applyAlignment="1">
      <alignment horizontal="center"/>
    </xf>
    <xf numFmtId="0" fontId="23" fillId="0" borderId="16" xfId="0" applyFont="1" applyBorder="1" applyAlignment="1">
      <alignment horizontal="left" shrinkToFit="1"/>
    </xf>
    <xf numFmtId="0" fontId="23" fillId="0" borderId="25" xfId="0" applyFont="1" applyBorder="1" applyAlignment="1">
      <alignment horizontal="justify" vertical="center" wrapText="1"/>
    </xf>
    <xf numFmtId="38" fontId="24" fillId="0" borderId="29" xfId="0" applyNumberFormat="1" applyFont="1" applyBorder="1" applyAlignment="1">
      <alignment horizontal="right" vertical="center" wrapText="1"/>
    </xf>
    <xf numFmtId="0" fontId="24" fillId="0" borderId="28" xfId="0" applyFont="1" applyBorder="1" applyAlignment="1">
      <alignment horizontal="right" vertical="center" wrapText="1"/>
    </xf>
    <xf numFmtId="37" fontId="24" fillId="0" borderId="29" xfId="0" applyNumberFormat="1" applyFont="1" applyBorder="1" applyAlignment="1">
      <alignment horizontal="right" vertical="center" wrapText="1"/>
    </xf>
    <xf numFmtId="0" fontId="23" fillId="0" borderId="90"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3" fillId="0" borderId="92" xfId="0" applyFont="1" applyBorder="1" applyAlignment="1">
      <alignment horizontal="center" vertical="center" textRotation="255" wrapText="1"/>
    </xf>
    <xf numFmtId="0" fontId="23" fillId="0" borderId="14" xfId="0" applyFont="1" applyBorder="1" applyAlignment="1">
      <alignment horizontal="left" vertical="center" wrapText="1"/>
    </xf>
    <xf numFmtId="0" fontId="23" fillId="0" borderId="58" xfId="0" applyFont="1" applyBorder="1" applyAlignment="1">
      <alignment horizontal="left" vertical="center" wrapText="1"/>
    </xf>
    <xf numFmtId="37" fontId="23" fillId="0" borderId="22" xfId="0" applyNumberFormat="1" applyFont="1" applyBorder="1" applyAlignment="1">
      <alignment horizontal="right" vertical="center" wrapText="1"/>
    </xf>
    <xf numFmtId="37" fontId="23" fillId="0" borderId="14" xfId="0" applyNumberFormat="1" applyFont="1" applyBorder="1" applyAlignment="1">
      <alignment horizontal="right" vertical="center" wrapText="1"/>
    </xf>
    <xf numFmtId="37" fontId="23" fillId="0" borderId="8" xfId="0" applyNumberFormat="1" applyFont="1" applyBorder="1" applyAlignment="1">
      <alignment horizontal="right" vertical="center" wrapText="1"/>
    </xf>
    <xf numFmtId="0" fontId="23" fillId="0" borderId="17" xfId="0" applyFont="1" applyBorder="1" applyAlignment="1">
      <alignment horizontal="left" vertical="center" wrapText="1"/>
    </xf>
    <xf numFmtId="0" fontId="23" fillId="0" borderId="57" xfId="0" applyFont="1" applyBorder="1" applyAlignment="1">
      <alignment horizontal="left" vertical="center" wrapText="1"/>
    </xf>
    <xf numFmtId="0" fontId="23" fillId="0" borderId="19" xfId="0" applyFont="1" applyBorder="1" applyAlignment="1">
      <alignment horizontal="justify" vertical="center" wrapText="1"/>
    </xf>
    <xf numFmtId="0" fontId="23" fillId="0" borderId="94" xfId="0" applyFont="1" applyBorder="1" applyAlignment="1">
      <alignment horizontal="justify" vertical="center" wrapText="1"/>
    </xf>
    <xf numFmtId="0" fontId="23" fillId="0" borderId="15" xfId="0" applyFont="1" applyBorder="1" applyAlignment="1">
      <alignment horizontal="left" vertical="center" wrapText="1"/>
    </xf>
    <xf numFmtId="0" fontId="23" fillId="0" borderId="26" xfId="0" applyFont="1" applyBorder="1" applyAlignment="1">
      <alignment horizontal="left" vertical="center" wrapText="1"/>
    </xf>
    <xf numFmtId="37" fontId="23" fillId="0" borderId="15" xfId="0" applyNumberFormat="1" applyFont="1" applyBorder="1" applyAlignment="1">
      <alignment horizontal="right" vertical="center" wrapText="1"/>
    </xf>
    <xf numFmtId="37" fontId="23" fillId="0" borderId="16" xfId="0" applyNumberFormat="1" applyFont="1" applyBorder="1" applyAlignment="1">
      <alignment horizontal="right" vertical="center" wrapText="1"/>
    </xf>
    <xf numFmtId="37" fontId="23" fillId="0" borderId="14" xfId="0" applyNumberFormat="1" applyFont="1" applyBorder="1" applyAlignment="1">
      <alignment horizontal="center" vertical="center" wrapText="1"/>
    </xf>
    <xf numFmtId="37" fontId="23" fillId="0" borderId="8" xfId="0" applyNumberFormat="1" applyFont="1" applyBorder="1" applyAlignment="1">
      <alignment horizontal="center" vertical="center" wrapText="1"/>
    </xf>
    <xf numFmtId="0" fontId="23" fillId="0" borderId="93" xfId="0" applyFont="1" applyBorder="1" applyAlignment="1">
      <alignment horizontal="justify" vertical="center" wrapText="1"/>
    </xf>
    <xf numFmtId="0" fontId="23" fillId="0" borderId="88" xfId="0" applyFont="1" applyBorder="1" applyAlignment="1">
      <alignment horizontal="justify" vertical="center" wrapText="1"/>
    </xf>
    <xf numFmtId="0" fontId="23" fillId="0" borderId="91" xfId="0" applyFont="1" applyBorder="1" applyAlignment="1">
      <alignment horizontal="left" vertical="center" wrapText="1"/>
    </xf>
    <xf numFmtId="0" fontId="23" fillId="0" borderId="83" xfId="0" applyFont="1" applyBorder="1" applyAlignment="1">
      <alignment horizontal="left" vertical="center" wrapText="1"/>
    </xf>
    <xf numFmtId="37" fontId="23" fillId="0" borderId="90" xfId="0" applyNumberFormat="1" applyFont="1" applyBorder="1" applyAlignment="1">
      <alignment horizontal="right" vertical="center" wrapText="1"/>
    </xf>
    <xf numFmtId="37" fontId="23" fillId="0" borderId="89" xfId="0" applyNumberFormat="1" applyFont="1" applyBorder="1" applyAlignment="1">
      <alignment horizontal="right" vertical="center" wrapText="1"/>
    </xf>
    <xf numFmtId="37" fontId="23" fillId="0" borderId="15" xfId="0" applyNumberFormat="1" applyFont="1" applyBorder="1" applyAlignment="1">
      <alignment horizontal="left" vertical="center" wrapText="1"/>
    </xf>
    <xf numFmtId="37" fontId="23" fillId="0" borderId="16" xfId="0" applyNumberFormat="1" applyFont="1" applyBorder="1" applyAlignment="1">
      <alignment horizontal="left" vertical="center" wrapText="1"/>
    </xf>
    <xf numFmtId="37" fontId="23" fillId="0" borderId="17" xfId="0" applyNumberFormat="1" applyFont="1" applyBorder="1" applyAlignment="1">
      <alignment horizontal="right" vertical="center" wrapText="1"/>
    </xf>
    <xf numFmtId="37" fontId="23" fillId="0" borderId="0" xfId="0" applyNumberFormat="1" applyFont="1" applyAlignment="1">
      <alignment horizontal="right" vertical="center" wrapText="1"/>
    </xf>
    <xf numFmtId="0" fontId="23" fillId="0" borderId="85" xfId="0" applyFont="1" applyBorder="1" applyAlignment="1">
      <alignment horizontal="left" vertical="center" wrapText="1"/>
    </xf>
    <xf numFmtId="37" fontId="23" fillId="0" borderId="84" xfId="0" applyNumberFormat="1" applyFont="1" applyBorder="1" applyAlignment="1">
      <alignment horizontal="right" vertical="center" wrapText="1"/>
    </xf>
    <xf numFmtId="0" fontId="23" fillId="0" borderId="24" xfId="0" applyFont="1" applyBorder="1" applyAlignment="1">
      <alignment horizontal="left" vertical="center" wrapText="1"/>
    </xf>
    <xf numFmtId="37" fontId="23" fillId="0" borderId="82" xfId="0" applyNumberFormat="1" applyFont="1" applyBorder="1" applyAlignment="1">
      <alignment horizontal="right" vertical="center" wrapText="1"/>
    </xf>
    <xf numFmtId="0" fontId="23" fillId="0" borderId="24" xfId="0" applyFont="1" applyBorder="1" applyAlignment="1">
      <alignment horizontal="justify" vertical="center" wrapText="1"/>
    </xf>
    <xf numFmtId="37" fontId="23" fillId="0" borderId="87" xfId="0" applyNumberFormat="1" applyFont="1" applyBorder="1" applyAlignment="1">
      <alignment horizontal="right" vertical="center" wrapText="1"/>
    </xf>
    <xf numFmtId="0" fontId="23" fillId="0" borderId="25" xfId="0" applyFont="1" applyBorder="1" applyAlignment="1">
      <alignment horizontal="left" vertical="center" wrapText="1"/>
    </xf>
    <xf numFmtId="37" fontId="23" fillId="0" borderId="28" xfId="0" applyNumberFormat="1" applyFont="1" applyBorder="1" applyAlignment="1">
      <alignment horizontal="right" vertical="center" wrapText="1"/>
    </xf>
    <xf numFmtId="0" fontId="23" fillId="0" borderId="2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8" xfId="0" applyFont="1" applyBorder="1" applyAlignment="1">
      <alignment horizontal="center" vertical="center" wrapText="1"/>
    </xf>
    <xf numFmtId="37" fontId="23" fillId="0" borderId="29" xfId="0" applyNumberFormat="1" applyFont="1" applyBorder="1" applyAlignment="1">
      <alignment horizontal="right" vertical="center" wrapText="1"/>
    </xf>
    <xf numFmtId="37" fontId="23" fillId="0" borderId="91" xfId="0" applyNumberFormat="1" applyFont="1" applyBorder="1" applyAlignment="1">
      <alignment horizontal="right" vertical="center" wrapText="1"/>
    </xf>
    <xf numFmtId="49" fontId="24" fillId="2" borderId="29" xfId="0" applyNumberFormat="1" applyFont="1" applyFill="1" applyBorder="1" applyAlignment="1">
      <alignment horizontal="center" vertical="center" wrapText="1"/>
    </xf>
    <xf numFmtId="49" fontId="24" fillId="2" borderId="28" xfId="0" applyNumberFormat="1" applyFont="1" applyFill="1" applyBorder="1" applyAlignment="1">
      <alignment horizontal="center" vertical="center" wrapText="1"/>
    </xf>
    <xf numFmtId="49" fontId="24" fillId="2" borderId="86"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3" xfId="0" applyFont="1" applyBorder="1" applyAlignment="1">
      <alignment horizontal="left" vertical="center" wrapText="1"/>
    </xf>
    <xf numFmtId="0" fontId="23" fillId="0" borderId="29" xfId="0" applyFont="1" applyBorder="1" applyAlignment="1">
      <alignment horizontal="left" vertical="center" wrapText="1"/>
    </xf>
    <xf numFmtId="0" fontId="23" fillId="0" borderId="86" xfId="0" applyFont="1" applyBorder="1" applyAlignment="1">
      <alignment horizontal="left" vertical="center" wrapText="1"/>
    </xf>
    <xf numFmtId="0" fontId="23" fillId="0" borderId="23" xfId="0" applyFont="1" applyBorder="1" applyAlignment="1">
      <alignment horizontal="center" vertical="center" wrapText="1"/>
    </xf>
    <xf numFmtId="0" fontId="23" fillId="0" borderId="85" xfId="0" applyFont="1" applyBorder="1" applyAlignment="1">
      <alignment horizontal="center" vertical="center" wrapText="1"/>
    </xf>
    <xf numFmtId="182" fontId="23" fillId="0" borderId="0" xfId="0" applyNumberFormat="1"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shrinkToFit="1"/>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shrinkToFit="1"/>
    </xf>
    <xf numFmtId="0" fontId="0" fillId="0" borderId="58" xfId="0" applyBorder="1" applyAlignment="1">
      <alignment vertical="center" shrinkToFit="1"/>
    </xf>
    <xf numFmtId="0" fontId="0" fillId="2" borderId="103" xfId="0" applyFill="1" applyBorder="1" applyAlignment="1">
      <alignment horizontal="left" vertical="center" shrinkToFit="1"/>
    </xf>
    <xf numFmtId="0" fontId="0" fillId="2" borderId="102" xfId="0" applyFill="1" applyBorder="1" applyAlignment="1">
      <alignment horizontal="left" vertical="center" shrinkToFit="1"/>
    </xf>
    <xf numFmtId="0" fontId="0" fillId="0" borderId="98" xfId="0" applyBorder="1" applyAlignment="1">
      <alignment vertical="center" shrinkToFit="1"/>
    </xf>
    <xf numFmtId="0" fontId="0" fillId="0" borderId="97" xfId="0" applyBorder="1" applyAlignment="1">
      <alignment vertical="center" shrinkToFit="1"/>
    </xf>
    <xf numFmtId="0" fontId="0" fillId="2" borderId="98" xfId="0" applyFill="1" applyBorder="1" applyAlignment="1">
      <alignment horizontal="left" vertical="center" shrinkToFit="1"/>
    </xf>
    <xf numFmtId="0" fontId="0" fillId="2" borderId="97" xfId="0" applyFill="1" applyBorder="1" applyAlignment="1">
      <alignment horizontal="left" vertical="center" shrinkToFit="1"/>
    </xf>
    <xf numFmtId="0" fontId="35" fillId="0" borderId="0" xfId="0" applyFont="1" applyAlignment="1">
      <alignment horizontal="center" vertical="center"/>
    </xf>
    <xf numFmtId="0" fontId="0" fillId="0" borderId="29" xfId="0" applyBorder="1" applyAlignment="1">
      <alignment horizontal="center" vertical="center"/>
    </xf>
    <xf numFmtId="0" fontId="0" fillId="0" borderId="86" xfId="0" applyBorder="1" applyAlignment="1">
      <alignment horizontal="center" vertical="center"/>
    </xf>
    <xf numFmtId="0" fontId="33" fillId="0" borderId="103" xfId="0" applyFont="1" applyBorder="1" applyAlignment="1">
      <alignment vertical="center" shrinkToFit="1"/>
    </xf>
    <xf numFmtId="0" fontId="0" fillId="0" borderId="102" xfId="0" applyBorder="1" applyAlignment="1">
      <alignment vertical="center" shrinkToFit="1"/>
    </xf>
    <xf numFmtId="0" fontId="31" fillId="2" borderId="103" xfId="0" applyFont="1" applyFill="1" applyBorder="1" applyAlignment="1">
      <alignment horizontal="left" vertical="center" shrinkToFit="1"/>
    </xf>
    <xf numFmtId="0" fontId="31" fillId="2" borderId="102" xfId="0" applyFont="1" applyFill="1" applyBorder="1" applyAlignment="1">
      <alignment horizontal="left" vertical="center" shrinkToFit="1"/>
    </xf>
    <xf numFmtId="0" fontId="0" fillId="2" borderId="98" xfId="0" applyFill="1" applyBorder="1" applyAlignment="1">
      <alignment horizontal="left" vertical="center" wrapText="1" shrinkToFit="1"/>
    </xf>
    <xf numFmtId="0" fontId="0" fillId="2" borderId="97" xfId="0" applyFill="1" applyBorder="1" applyAlignment="1">
      <alignment horizontal="left" vertical="center" wrapText="1" shrinkToFit="1"/>
    </xf>
    <xf numFmtId="0" fontId="0" fillId="0" borderId="29" xfId="0" applyBorder="1" applyAlignment="1">
      <alignment vertical="center" shrinkToFit="1"/>
    </xf>
    <xf numFmtId="0" fontId="0" fillId="0" borderId="86" xfId="0" applyBorder="1" applyAlignment="1">
      <alignment vertical="center" shrinkToFit="1"/>
    </xf>
    <xf numFmtId="0" fontId="0" fillId="2" borderId="29" xfId="0" applyFill="1" applyBorder="1" applyAlignment="1">
      <alignment horizontal="left" vertical="center" shrinkToFit="1"/>
    </xf>
    <xf numFmtId="0" fontId="0" fillId="2" borderId="86" xfId="0" applyFill="1" applyBorder="1" applyAlignment="1">
      <alignment horizontal="left" vertical="center" shrinkToFit="1"/>
    </xf>
    <xf numFmtId="0" fontId="29" fillId="0" borderId="0" xfId="0" applyFont="1" applyAlignment="1">
      <alignment vertical="center" shrinkToFit="1"/>
    </xf>
    <xf numFmtId="0" fontId="22" fillId="0" borderId="0" xfId="0" applyFont="1" applyAlignment="1">
      <alignment horizontal="left" vertical="center"/>
    </xf>
    <xf numFmtId="0" fontId="29" fillId="0" borderId="0" xfId="0" applyFont="1" applyAlignment="1">
      <alignment horizontal="left" vertical="center"/>
    </xf>
    <xf numFmtId="0" fontId="0" fillId="0" borderId="0" xfId="0" applyAlignment="1">
      <alignment horizontal="left" vertical="center"/>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0" borderId="24" xfId="0" applyBorder="1" applyAlignment="1">
      <alignment vertical="center" textRotation="255" shrinkToFit="1"/>
    </xf>
    <xf numFmtId="0" fontId="0" fillId="2" borderId="101" xfId="0" applyFill="1" applyBorder="1" applyAlignment="1">
      <alignment horizontal="left" vertical="center" shrinkToFit="1"/>
    </xf>
    <xf numFmtId="0" fontId="0" fillId="2" borderId="100" xfId="0" applyFill="1" applyBorder="1" applyAlignment="1">
      <alignment horizontal="left" vertical="center" shrinkToFit="1"/>
    </xf>
    <xf numFmtId="0" fontId="32" fillId="2" borderId="14" xfId="0" applyFont="1" applyFill="1" applyBorder="1" applyAlignment="1">
      <alignment horizontal="left" vertical="center" shrinkToFit="1"/>
    </xf>
    <xf numFmtId="0" fontId="32" fillId="2" borderId="58" xfId="0" applyFont="1" applyFill="1" applyBorder="1" applyAlignment="1">
      <alignment horizontal="left" vertical="center" shrinkToFit="1"/>
    </xf>
    <xf numFmtId="0" fontId="41" fillId="0" borderId="0" xfId="0" applyFont="1" applyAlignment="1">
      <alignment horizontal="center" vertical="center"/>
    </xf>
    <xf numFmtId="0" fontId="40" fillId="0" borderId="0" xfId="0" applyFont="1" applyAlignment="1">
      <alignment horizontal="center"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3031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1665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1665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8"/>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16384" width="9" style="34"/>
  </cols>
  <sheetData>
    <row r="1" spans="1:8">
      <c r="A1" s="33" t="s">
        <v>72</v>
      </c>
      <c r="B1" s="33"/>
      <c r="C1" s="33"/>
      <c r="D1" s="33"/>
      <c r="E1" s="33"/>
      <c r="F1" s="33"/>
    </row>
    <row r="2" spans="1:8">
      <c r="A2" s="33"/>
      <c r="B2" s="33"/>
      <c r="C2" s="33"/>
      <c r="D2" s="33"/>
      <c r="E2" s="33"/>
      <c r="F2" s="33"/>
    </row>
    <row r="3" spans="1:8" ht="18.75" customHeight="1">
      <c r="A3" s="271" t="s">
        <v>32</v>
      </c>
      <c r="B3" s="271"/>
      <c r="C3" s="271"/>
      <c r="D3" s="271" t="s">
        <v>0</v>
      </c>
      <c r="E3" s="271"/>
      <c r="F3" s="33"/>
    </row>
    <row r="4" spans="1:8" ht="18.75" customHeight="1">
      <c r="A4" s="272" t="s">
        <v>105</v>
      </c>
      <c r="B4" s="272"/>
      <c r="C4" s="272"/>
      <c r="D4" s="272" t="s">
        <v>0</v>
      </c>
      <c r="E4" s="272"/>
      <c r="F4" s="137"/>
    </row>
    <row r="5" spans="1:8" ht="18.75" customHeight="1">
      <c r="F5" s="137"/>
    </row>
    <row r="7" spans="1:8" ht="14.4">
      <c r="A7" s="1" t="s">
        <v>1</v>
      </c>
      <c r="B7" s="33"/>
      <c r="C7" s="33"/>
      <c r="D7" s="33"/>
      <c r="E7" s="33"/>
      <c r="F7" s="33"/>
    </row>
    <row r="8" spans="1:8" ht="13.8" thickBot="1">
      <c r="A8" s="33"/>
      <c r="B8" s="33"/>
      <c r="C8" s="33"/>
      <c r="D8" s="33"/>
      <c r="E8" s="33"/>
      <c r="F8" s="33"/>
    </row>
    <row r="9" spans="1:8" ht="18.75" customHeight="1">
      <c r="A9" s="35" t="s">
        <v>66</v>
      </c>
      <c r="B9" s="273"/>
      <c r="C9" s="274"/>
      <c r="D9" s="274"/>
      <c r="E9" s="275"/>
      <c r="F9" s="33"/>
    </row>
    <row r="10" spans="1:8" ht="18.75" customHeight="1">
      <c r="A10" s="36" t="s">
        <v>67</v>
      </c>
      <c r="B10" s="276"/>
      <c r="C10" s="277"/>
      <c r="D10" s="277"/>
      <c r="E10" s="278"/>
      <c r="F10" s="33"/>
    </row>
    <row r="11" spans="1:8" ht="18.75" customHeight="1">
      <c r="A11" s="37" t="s">
        <v>226</v>
      </c>
      <c r="B11" s="289"/>
      <c r="C11" s="290"/>
      <c r="D11" s="290"/>
      <c r="E11" s="291"/>
      <c r="F11" s="33"/>
    </row>
    <row r="12" spans="1:8" ht="18" customHeight="1">
      <c r="A12" s="91" t="s">
        <v>91</v>
      </c>
      <c r="B12" s="294"/>
      <c r="C12" s="295"/>
      <c r="D12" s="295"/>
      <c r="E12" s="296"/>
    </row>
    <row r="13" spans="1:8" ht="18" customHeight="1">
      <c r="A13" s="264" t="s">
        <v>81</v>
      </c>
      <c r="B13" s="297" t="s">
        <v>92</v>
      </c>
      <c r="C13" s="298"/>
      <c r="D13" s="299"/>
      <c r="E13" s="300"/>
      <c r="F13" s="33"/>
    </row>
    <row r="14" spans="1:8" ht="18" customHeight="1">
      <c r="A14" s="256"/>
      <c r="B14" s="301" t="s">
        <v>93</v>
      </c>
      <c r="C14" s="302"/>
      <c r="D14" s="303"/>
      <c r="E14" s="304"/>
      <c r="F14" s="33"/>
    </row>
    <row r="15" spans="1:8" ht="18" customHeight="1">
      <c r="A15" s="256"/>
      <c r="B15" s="301" t="s">
        <v>94</v>
      </c>
      <c r="C15" s="302"/>
      <c r="D15" s="303"/>
      <c r="E15" s="304"/>
      <c r="F15" s="33"/>
    </row>
    <row r="16" spans="1:8" ht="18" customHeight="1">
      <c r="A16" s="256"/>
      <c r="B16" s="305" t="s">
        <v>74</v>
      </c>
      <c r="C16" s="306"/>
      <c r="D16" s="307"/>
      <c r="E16" s="308"/>
      <c r="F16" s="33"/>
      <c r="H16" s="138"/>
    </row>
    <row r="17" spans="1:13" ht="16.8" customHeight="1">
      <c r="A17" s="256"/>
      <c r="B17" s="283" t="s">
        <v>73</v>
      </c>
      <c r="C17" s="284"/>
      <c r="D17" s="285"/>
      <c r="E17" s="286"/>
      <c r="F17" s="33"/>
      <c r="M17" s="139"/>
    </row>
    <row r="18" spans="1:13" ht="16.8" customHeight="1">
      <c r="A18" s="256"/>
      <c r="B18" s="283" t="s">
        <v>2</v>
      </c>
      <c r="C18" s="284"/>
      <c r="D18" s="285"/>
      <c r="E18" s="286"/>
      <c r="F18" s="33"/>
    </row>
    <row r="19" spans="1:13" ht="16.8" customHeight="1" thickBot="1">
      <c r="A19" s="282"/>
      <c r="B19" s="287" t="s">
        <v>3</v>
      </c>
      <c r="C19" s="288"/>
      <c r="D19" s="292"/>
      <c r="E19" s="293"/>
      <c r="F19" s="33"/>
    </row>
    <row r="20" spans="1:13">
      <c r="A20" s="87"/>
      <c r="B20" s="88"/>
      <c r="C20" s="88"/>
      <c r="D20" s="134"/>
      <c r="E20" s="89"/>
      <c r="F20" s="33"/>
    </row>
    <row r="21" spans="1:13" ht="14.4">
      <c r="A21" s="1" t="s">
        <v>95</v>
      </c>
      <c r="B21" s="33"/>
      <c r="C21" s="33"/>
      <c r="D21" s="33"/>
      <c r="E21" s="33"/>
      <c r="F21" s="33"/>
    </row>
    <row r="22" spans="1:13" ht="15" thickBot="1">
      <c r="A22" s="1"/>
      <c r="B22" s="33"/>
      <c r="C22" s="33"/>
      <c r="D22" s="33"/>
      <c r="E22" s="33"/>
      <c r="F22" s="33"/>
    </row>
    <row r="23" spans="1:13">
      <c r="A23" s="38" t="s">
        <v>4</v>
      </c>
      <c r="B23" s="279" t="s">
        <v>79</v>
      </c>
      <c r="C23" s="280"/>
      <c r="D23" s="280"/>
      <c r="E23" s="281"/>
    </row>
    <row r="24" spans="1:13">
      <c r="A24" s="256" t="s">
        <v>68</v>
      </c>
      <c r="B24" s="258"/>
      <c r="C24" s="259"/>
      <c r="D24" s="259"/>
      <c r="E24" s="260"/>
    </row>
    <row r="25" spans="1:13">
      <c r="A25" s="257"/>
      <c r="B25" s="261"/>
      <c r="C25" s="262"/>
      <c r="D25" s="262"/>
      <c r="E25" s="263"/>
    </row>
    <row r="26" spans="1:13">
      <c r="A26" s="264" t="s">
        <v>5</v>
      </c>
      <c r="B26" s="265"/>
      <c r="C26" s="266"/>
      <c r="D26" s="266"/>
      <c r="E26" s="267"/>
    </row>
    <row r="27" spans="1:13">
      <c r="A27" s="257"/>
      <c r="B27" s="268"/>
      <c r="C27" s="269"/>
      <c r="D27" s="269"/>
      <c r="E27" s="270"/>
    </row>
    <row r="28" spans="1:13">
      <c r="A28" s="264" t="s">
        <v>6</v>
      </c>
      <c r="B28" s="265"/>
      <c r="C28" s="266"/>
      <c r="D28" s="266"/>
      <c r="E28" s="267"/>
    </row>
    <row r="29" spans="1:13">
      <c r="A29" s="257"/>
      <c r="B29" s="268"/>
      <c r="C29" s="269"/>
      <c r="D29" s="269"/>
      <c r="E29" s="270"/>
    </row>
    <row r="30" spans="1:13">
      <c r="A30" s="90" t="s">
        <v>69</v>
      </c>
      <c r="B30" s="220" t="s">
        <v>7</v>
      </c>
      <c r="C30" s="221"/>
      <c r="D30" s="221"/>
      <c r="E30" s="222"/>
    </row>
    <row r="31" spans="1:13">
      <c r="A31" s="10" t="s">
        <v>7</v>
      </c>
      <c r="B31" s="223"/>
      <c r="C31" s="224"/>
      <c r="D31" s="224"/>
      <c r="E31" s="225"/>
    </row>
    <row r="32" spans="1:13">
      <c r="A32" s="10" t="s">
        <v>8</v>
      </c>
      <c r="B32" s="223"/>
      <c r="C32" s="224"/>
      <c r="D32" s="224"/>
      <c r="E32" s="225"/>
    </row>
    <row r="33" spans="1:6">
      <c r="A33" s="10"/>
      <c r="B33" s="226" t="s">
        <v>9</v>
      </c>
      <c r="C33" s="227"/>
      <c r="D33" s="227"/>
      <c r="E33" s="228"/>
    </row>
    <row r="34" spans="1:6">
      <c r="A34" s="10"/>
      <c r="B34" s="229"/>
      <c r="C34" s="230"/>
      <c r="D34" s="230"/>
      <c r="E34" s="231"/>
    </row>
    <row r="35" spans="1:6">
      <c r="A35" s="11"/>
      <c r="B35" s="229"/>
      <c r="C35" s="230"/>
      <c r="D35" s="230"/>
      <c r="E35" s="231"/>
    </row>
    <row r="36" spans="1:6" ht="13.5" customHeight="1">
      <c r="A36" s="233" t="s">
        <v>70</v>
      </c>
      <c r="B36" s="235" t="s">
        <v>30</v>
      </c>
      <c r="C36" s="236"/>
      <c r="D36" s="236"/>
      <c r="E36" s="237"/>
    </row>
    <row r="37" spans="1:6">
      <c r="A37" s="234"/>
      <c r="B37" s="238"/>
      <c r="C37" s="239"/>
      <c r="D37" s="239"/>
      <c r="E37" s="240"/>
    </row>
    <row r="38" spans="1:6">
      <c r="A38" s="234"/>
      <c r="B38" s="238"/>
      <c r="C38" s="239"/>
      <c r="D38" s="239"/>
      <c r="E38" s="240"/>
    </row>
    <row r="39" spans="1:6">
      <c r="A39" s="234"/>
      <c r="B39" s="238"/>
      <c r="C39" s="239"/>
      <c r="D39" s="239"/>
      <c r="E39" s="240"/>
    </row>
    <row r="40" spans="1:6">
      <c r="A40" s="234"/>
      <c r="B40" s="238"/>
      <c r="C40" s="239"/>
      <c r="D40" s="239"/>
      <c r="E40" s="240"/>
    </row>
    <row r="41" spans="1:6">
      <c r="A41" s="234"/>
      <c r="B41" s="238"/>
      <c r="C41" s="239"/>
      <c r="D41" s="239"/>
      <c r="E41" s="240"/>
    </row>
    <row r="42" spans="1:6">
      <c r="A42" s="234"/>
      <c r="B42" s="238"/>
      <c r="C42" s="239"/>
      <c r="D42" s="239"/>
      <c r="E42" s="240"/>
    </row>
    <row r="43" spans="1:6">
      <c r="A43" s="234"/>
      <c r="B43" s="238"/>
      <c r="C43" s="239"/>
      <c r="D43" s="239"/>
      <c r="E43" s="240"/>
    </row>
    <row r="44" spans="1:6">
      <c r="A44" s="234"/>
      <c r="B44" s="238"/>
      <c r="C44" s="239"/>
      <c r="D44" s="239"/>
      <c r="E44" s="240"/>
    </row>
    <row r="45" spans="1:6">
      <c r="A45" s="10" t="s">
        <v>10</v>
      </c>
      <c r="B45" s="238"/>
      <c r="C45" s="239"/>
      <c r="D45" s="239"/>
      <c r="E45" s="240"/>
      <c r="F45" s="33"/>
    </row>
    <row r="46" spans="1:6">
      <c r="A46" s="11"/>
      <c r="B46" s="241"/>
      <c r="C46" s="242"/>
      <c r="D46" s="242"/>
      <c r="E46" s="243"/>
      <c r="F46" s="33"/>
    </row>
    <row r="47" spans="1:6">
      <c r="A47" s="244" t="s">
        <v>71</v>
      </c>
      <c r="B47" s="247"/>
      <c r="C47" s="248"/>
      <c r="D47" s="248"/>
      <c r="E47" s="249"/>
      <c r="F47" s="33"/>
    </row>
    <row r="48" spans="1:6">
      <c r="A48" s="245"/>
      <c r="B48" s="238"/>
      <c r="C48" s="239"/>
      <c r="D48" s="239"/>
      <c r="E48" s="240"/>
      <c r="F48" s="33"/>
    </row>
    <row r="49" spans="1:8">
      <c r="A49" s="245"/>
      <c r="B49" s="238"/>
      <c r="C49" s="239"/>
      <c r="D49" s="239"/>
      <c r="E49" s="240"/>
      <c r="F49" s="33"/>
    </row>
    <row r="50" spans="1:8">
      <c r="A50" s="245"/>
      <c r="B50" s="238"/>
      <c r="C50" s="239"/>
      <c r="D50" s="239"/>
      <c r="E50" s="240"/>
      <c r="F50" s="33"/>
    </row>
    <row r="51" spans="1:8" ht="13.8" thickBot="1">
      <c r="A51" s="246"/>
      <c r="B51" s="250"/>
      <c r="C51" s="251"/>
      <c r="D51" s="251"/>
      <c r="E51" s="252"/>
      <c r="F51" s="33"/>
    </row>
    <row r="52" spans="1:8">
      <c r="A52" s="254"/>
      <c r="B52" s="254"/>
      <c r="C52" s="254"/>
      <c r="D52" s="254"/>
      <c r="E52" s="254"/>
      <c r="F52" s="33"/>
    </row>
    <row r="53" spans="1:8">
      <c r="A53" s="255" t="s">
        <v>82</v>
      </c>
      <c r="B53" s="255"/>
      <c r="C53" s="255"/>
      <c r="D53" s="255"/>
      <c r="E53" s="255"/>
      <c r="F53" s="33"/>
    </row>
    <row r="54" spans="1:8">
      <c r="A54" s="8" t="s">
        <v>83</v>
      </c>
      <c r="B54" s="13"/>
      <c r="C54" s="13"/>
      <c r="D54" s="13"/>
      <c r="E54" s="13"/>
      <c r="F54" s="33"/>
    </row>
    <row r="55" spans="1:8">
      <c r="A55" s="12"/>
      <c r="B55" s="13"/>
      <c r="C55" s="13"/>
      <c r="D55" s="13"/>
      <c r="E55" s="13"/>
      <c r="F55" s="33"/>
    </row>
    <row r="56" spans="1:8">
      <c r="A56" s="12"/>
      <c r="B56" s="13"/>
      <c r="C56" s="13"/>
      <c r="D56" s="13"/>
      <c r="E56" s="13"/>
      <c r="F56" s="33"/>
    </row>
    <row r="57" spans="1:8" ht="14.4">
      <c r="A57" s="1" t="s">
        <v>11</v>
      </c>
      <c r="B57" s="33"/>
      <c r="C57" s="33"/>
      <c r="D57" s="33"/>
      <c r="E57" s="13"/>
      <c r="F57" s="33" t="s">
        <v>12</v>
      </c>
    </row>
    <row r="58" spans="1:8" ht="13.8" thickBot="1">
      <c r="A58" s="33"/>
      <c r="B58" s="33"/>
      <c r="C58" s="33"/>
      <c r="D58" s="33"/>
      <c r="E58" s="33"/>
      <c r="F58" s="33"/>
    </row>
    <row r="59" spans="1:8">
      <c r="A59" s="38" t="s">
        <v>4</v>
      </c>
      <c r="B59" s="39" t="s">
        <v>13</v>
      </c>
      <c r="C59" s="40" t="s">
        <v>14</v>
      </c>
      <c r="D59" s="41" t="s">
        <v>15</v>
      </c>
      <c r="E59" s="65" t="s">
        <v>16</v>
      </c>
      <c r="F59" s="33"/>
      <c r="G59" s="33"/>
      <c r="H59" s="33"/>
    </row>
    <row r="60" spans="1:8">
      <c r="A60" s="42" t="s">
        <v>17</v>
      </c>
      <c r="B60" s="43"/>
      <c r="C60" s="44"/>
      <c r="D60" s="45">
        <f>SUM(D61:D65)</f>
        <v>0</v>
      </c>
      <c r="E60" s="66" t="s">
        <v>31</v>
      </c>
      <c r="F60" s="33"/>
      <c r="G60" s="33"/>
      <c r="H60" s="33"/>
    </row>
    <row r="61" spans="1:8">
      <c r="A61" s="46" t="s">
        <v>18</v>
      </c>
      <c r="B61" s="140">
        <f>ROUND(+D61/1.1,0)</f>
        <v>0</v>
      </c>
      <c r="C61" s="81">
        <f>D61-B61</f>
        <v>0</v>
      </c>
      <c r="D61" s="82"/>
      <c r="E61" s="67"/>
      <c r="F61" s="33"/>
      <c r="G61" s="33"/>
      <c r="H61" s="33"/>
    </row>
    <row r="62" spans="1:8">
      <c r="A62" s="46"/>
      <c r="B62" s="80">
        <f t="shared" ref="B62:B95" si="0">ROUND(+D62/1.1,0)</f>
        <v>0</v>
      </c>
      <c r="C62" s="81">
        <f t="shared" ref="C62:C95" si="1">D62-B62</f>
        <v>0</v>
      </c>
      <c r="D62" s="82"/>
      <c r="E62" s="67"/>
      <c r="F62" s="33"/>
      <c r="G62" s="33"/>
      <c r="H62" s="33"/>
    </row>
    <row r="63" spans="1:8">
      <c r="A63" s="46"/>
      <c r="B63" s="80">
        <f t="shared" si="0"/>
        <v>0</v>
      </c>
      <c r="C63" s="81">
        <f t="shared" si="1"/>
        <v>0</v>
      </c>
      <c r="D63" s="82"/>
      <c r="E63" s="67"/>
      <c r="F63" s="33"/>
      <c r="G63" s="33"/>
      <c r="H63" s="33"/>
    </row>
    <row r="64" spans="1:8">
      <c r="A64" s="46"/>
      <c r="B64" s="80">
        <f t="shared" si="0"/>
        <v>0</v>
      </c>
      <c r="C64" s="81">
        <f t="shared" si="1"/>
        <v>0</v>
      </c>
      <c r="D64" s="82"/>
      <c r="E64" s="67"/>
      <c r="F64" s="33"/>
      <c r="G64" s="33"/>
      <c r="H64" s="33"/>
    </row>
    <row r="65" spans="1:8">
      <c r="A65" s="47"/>
      <c r="B65" s="144">
        <f t="shared" si="0"/>
        <v>0</v>
      </c>
      <c r="C65" s="145">
        <f t="shared" si="1"/>
        <v>0</v>
      </c>
      <c r="D65" s="146"/>
      <c r="E65" s="68"/>
      <c r="F65" s="33"/>
      <c r="G65" s="33"/>
      <c r="H65" s="33" t="s">
        <v>12</v>
      </c>
    </row>
    <row r="66" spans="1:8">
      <c r="A66" s="46" t="s">
        <v>19</v>
      </c>
      <c r="B66" s="43"/>
      <c r="C66" s="44"/>
      <c r="D66" s="52">
        <f>SUM(D67:D71)</f>
        <v>0</v>
      </c>
      <c r="E66" s="69" t="s">
        <v>31</v>
      </c>
      <c r="F66" s="33"/>
      <c r="G66" s="33"/>
      <c r="H66" s="33"/>
    </row>
    <row r="67" spans="1:8">
      <c r="A67" s="46"/>
      <c r="B67" s="80">
        <f t="shared" si="0"/>
        <v>0</v>
      </c>
      <c r="C67" s="81">
        <f t="shared" si="1"/>
        <v>0</v>
      </c>
      <c r="D67" s="82"/>
      <c r="E67" s="67"/>
      <c r="F67" s="33"/>
      <c r="G67" s="33"/>
      <c r="H67" s="33"/>
    </row>
    <row r="68" spans="1:8">
      <c r="A68" s="46"/>
      <c r="B68" s="80">
        <f t="shared" si="0"/>
        <v>0</v>
      </c>
      <c r="C68" s="81">
        <f t="shared" si="1"/>
        <v>0</v>
      </c>
      <c r="D68" s="82"/>
      <c r="E68" s="67"/>
      <c r="F68" s="33"/>
      <c r="G68" s="33"/>
      <c r="H68" s="33"/>
    </row>
    <row r="69" spans="1:8">
      <c r="A69" s="46"/>
      <c r="B69" s="80">
        <f t="shared" si="0"/>
        <v>0</v>
      </c>
      <c r="C69" s="81">
        <f t="shared" si="1"/>
        <v>0</v>
      </c>
      <c r="D69" s="82"/>
      <c r="E69" s="67"/>
      <c r="F69" s="33"/>
      <c r="G69" s="33"/>
      <c r="H69" s="33"/>
    </row>
    <row r="70" spans="1:8">
      <c r="A70" s="46"/>
      <c r="B70" s="80">
        <f t="shared" si="0"/>
        <v>0</v>
      </c>
      <c r="C70" s="81">
        <f t="shared" si="1"/>
        <v>0</v>
      </c>
      <c r="D70" s="82"/>
      <c r="E70" s="67"/>
      <c r="F70" s="33"/>
      <c r="G70" s="33"/>
      <c r="H70" s="33"/>
    </row>
    <row r="71" spans="1:8">
      <c r="A71" s="47"/>
      <c r="B71" s="144">
        <f t="shared" si="0"/>
        <v>0</v>
      </c>
      <c r="C71" s="145">
        <f t="shared" si="1"/>
        <v>0</v>
      </c>
      <c r="D71" s="146"/>
      <c r="E71" s="68"/>
      <c r="F71" s="33"/>
      <c r="G71" s="33"/>
      <c r="H71" s="33"/>
    </row>
    <row r="72" spans="1:8">
      <c r="A72" s="46" t="s">
        <v>20</v>
      </c>
      <c r="B72" s="43"/>
      <c r="C72" s="44"/>
      <c r="D72" s="52">
        <f>SUM(D73:D77)</f>
        <v>0</v>
      </c>
      <c r="E72" s="69" t="s">
        <v>31</v>
      </c>
      <c r="F72" s="33"/>
      <c r="G72" s="33"/>
      <c r="H72" s="33"/>
    </row>
    <row r="73" spans="1:8">
      <c r="A73" s="46"/>
      <c r="B73" s="80">
        <f t="shared" si="0"/>
        <v>0</v>
      </c>
      <c r="C73" s="81">
        <f t="shared" si="1"/>
        <v>0</v>
      </c>
      <c r="D73" s="82"/>
      <c r="E73" s="67"/>
      <c r="F73" s="33"/>
      <c r="G73" s="33"/>
      <c r="H73" s="33"/>
    </row>
    <row r="74" spans="1:8">
      <c r="A74" s="46"/>
      <c r="B74" s="80">
        <f t="shared" si="0"/>
        <v>0</v>
      </c>
      <c r="C74" s="81">
        <f t="shared" si="1"/>
        <v>0</v>
      </c>
      <c r="D74" s="82"/>
      <c r="E74" s="67"/>
      <c r="F74" s="33"/>
      <c r="G74" s="33"/>
      <c r="H74" s="33"/>
    </row>
    <row r="75" spans="1:8">
      <c r="A75" s="46"/>
      <c r="B75" s="83">
        <f t="shared" si="0"/>
        <v>0</v>
      </c>
      <c r="C75" s="84">
        <f t="shared" si="1"/>
        <v>0</v>
      </c>
      <c r="D75" s="82"/>
      <c r="E75" s="67"/>
      <c r="F75" s="33"/>
      <c r="G75" s="33"/>
      <c r="H75" s="33"/>
    </row>
    <row r="76" spans="1:8">
      <c r="A76" s="46"/>
      <c r="B76" s="30"/>
      <c r="C76" s="31"/>
      <c r="D76" s="64">
        <f t="shared" ref="D76:D77" si="2">SUM(B76:C76)</f>
        <v>0</v>
      </c>
      <c r="E76" s="67"/>
      <c r="F76" s="33"/>
      <c r="G76" s="33"/>
      <c r="H76" s="33"/>
    </row>
    <row r="77" spans="1:8">
      <c r="A77" s="47"/>
      <c r="B77" s="32"/>
      <c r="C77" s="147"/>
      <c r="D77" s="148">
        <f t="shared" si="2"/>
        <v>0</v>
      </c>
      <c r="E77" s="143"/>
      <c r="F77" s="33"/>
      <c r="G77" s="33"/>
      <c r="H77" s="33"/>
    </row>
    <row r="78" spans="1:8">
      <c r="A78" s="46" t="s">
        <v>21</v>
      </c>
      <c r="B78" s="43"/>
      <c r="C78" s="44"/>
      <c r="D78" s="52">
        <f>SUM(D79:D83)</f>
        <v>0</v>
      </c>
      <c r="E78" s="69" t="s">
        <v>31</v>
      </c>
      <c r="F78" s="33"/>
      <c r="G78" s="33"/>
      <c r="H78" s="33"/>
    </row>
    <row r="79" spans="1:8">
      <c r="A79" s="46"/>
      <c r="B79" s="80">
        <f t="shared" si="0"/>
        <v>0</v>
      </c>
      <c r="C79" s="81">
        <f t="shared" si="1"/>
        <v>0</v>
      </c>
      <c r="D79" s="82"/>
      <c r="E79" s="67"/>
      <c r="F79" s="33"/>
      <c r="G79" s="33"/>
      <c r="H79" s="33"/>
    </row>
    <row r="80" spans="1:8">
      <c r="A80" s="46"/>
      <c r="B80" s="80">
        <f t="shared" si="0"/>
        <v>0</v>
      </c>
      <c r="C80" s="81">
        <f t="shared" si="1"/>
        <v>0</v>
      </c>
      <c r="D80" s="82"/>
      <c r="E80" s="67"/>
      <c r="F80" s="33"/>
      <c r="G80" s="33"/>
      <c r="H80" s="33"/>
    </row>
    <row r="81" spans="1:8">
      <c r="A81" s="46"/>
      <c r="B81" s="80">
        <f t="shared" si="0"/>
        <v>0</v>
      </c>
      <c r="C81" s="81">
        <f t="shared" si="1"/>
        <v>0</v>
      </c>
      <c r="D81" s="82"/>
      <c r="E81" s="67"/>
      <c r="F81" s="33"/>
      <c r="G81" s="33"/>
      <c r="H81" s="33"/>
    </row>
    <row r="82" spans="1:8">
      <c r="A82" s="46"/>
      <c r="B82" s="80">
        <f t="shared" si="0"/>
        <v>0</v>
      </c>
      <c r="C82" s="81">
        <f t="shared" si="1"/>
        <v>0</v>
      </c>
      <c r="D82" s="82"/>
      <c r="E82" s="67"/>
      <c r="F82" s="33"/>
      <c r="G82" s="33"/>
      <c r="H82" s="33"/>
    </row>
    <row r="83" spans="1:8">
      <c r="A83" s="47"/>
      <c r="B83" s="144">
        <f t="shared" si="0"/>
        <v>0</v>
      </c>
      <c r="C83" s="145">
        <f t="shared" si="1"/>
        <v>0</v>
      </c>
      <c r="D83" s="146"/>
      <c r="E83" s="68"/>
      <c r="F83" s="33"/>
      <c r="G83" s="33"/>
      <c r="H83" s="33"/>
    </row>
    <row r="84" spans="1:8">
      <c r="A84" s="46" t="s">
        <v>22</v>
      </c>
      <c r="B84" s="43"/>
      <c r="C84" s="44"/>
      <c r="D84" s="52">
        <f>SUM(D85:D89)</f>
        <v>0</v>
      </c>
      <c r="E84" s="69" t="s">
        <v>31</v>
      </c>
      <c r="F84" s="33"/>
      <c r="G84" s="33"/>
      <c r="H84" s="33"/>
    </row>
    <row r="85" spans="1:8">
      <c r="A85" s="46"/>
      <c r="B85" s="80">
        <f t="shared" si="0"/>
        <v>0</v>
      </c>
      <c r="C85" s="81">
        <f t="shared" si="1"/>
        <v>0</v>
      </c>
      <c r="D85" s="82"/>
      <c r="E85" s="67"/>
      <c r="F85" s="33"/>
      <c r="G85" s="33"/>
      <c r="H85" s="33"/>
    </row>
    <row r="86" spans="1:8">
      <c r="A86" s="46"/>
      <c r="B86" s="80">
        <f t="shared" si="0"/>
        <v>0</v>
      </c>
      <c r="C86" s="81">
        <f t="shared" si="1"/>
        <v>0</v>
      </c>
      <c r="D86" s="82"/>
      <c r="E86" s="67"/>
      <c r="F86" s="33"/>
      <c r="G86" s="33"/>
      <c r="H86" s="33"/>
    </row>
    <row r="87" spans="1:8">
      <c r="A87" s="46"/>
      <c r="B87" s="80">
        <f t="shared" si="0"/>
        <v>0</v>
      </c>
      <c r="C87" s="81">
        <f t="shared" si="1"/>
        <v>0</v>
      </c>
      <c r="D87" s="82"/>
      <c r="E87" s="67"/>
      <c r="F87" s="33"/>
      <c r="G87" s="33"/>
      <c r="H87" s="33"/>
    </row>
    <row r="88" spans="1:8">
      <c r="A88" s="46"/>
      <c r="B88" s="80">
        <f t="shared" si="0"/>
        <v>0</v>
      </c>
      <c r="C88" s="81">
        <f t="shared" si="1"/>
        <v>0</v>
      </c>
      <c r="D88" s="82"/>
      <c r="E88" s="67"/>
      <c r="F88" s="33"/>
      <c r="G88" s="33"/>
      <c r="H88" s="33"/>
    </row>
    <row r="89" spans="1:8">
      <c r="A89" s="47"/>
      <c r="B89" s="144">
        <f t="shared" si="0"/>
        <v>0</v>
      </c>
      <c r="C89" s="145">
        <f t="shared" si="1"/>
        <v>0</v>
      </c>
      <c r="D89" s="146"/>
      <c r="E89" s="68"/>
      <c r="F89" s="33"/>
      <c r="G89" s="33"/>
      <c r="H89" s="33"/>
    </row>
    <row r="90" spans="1:8">
      <c r="A90" s="46" t="s">
        <v>23</v>
      </c>
      <c r="B90" s="43"/>
      <c r="C90" s="44"/>
      <c r="D90" s="52">
        <f>SUM(D91:D95)</f>
        <v>0</v>
      </c>
      <c r="E90" s="69" t="s">
        <v>31</v>
      </c>
      <c r="F90" s="33"/>
      <c r="G90" s="33"/>
      <c r="H90" s="33"/>
    </row>
    <row r="91" spans="1:8">
      <c r="A91" s="46"/>
      <c r="B91" s="80">
        <f t="shared" si="0"/>
        <v>0</v>
      </c>
      <c r="C91" s="81">
        <f t="shared" si="1"/>
        <v>0</v>
      </c>
      <c r="D91" s="82"/>
      <c r="E91" s="67"/>
      <c r="F91" s="33"/>
      <c r="G91" s="33"/>
      <c r="H91" s="33"/>
    </row>
    <row r="92" spans="1:8">
      <c r="A92" s="46"/>
      <c r="B92" s="80">
        <f t="shared" si="0"/>
        <v>0</v>
      </c>
      <c r="C92" s="81">
        <f t="shared" si="1"/>
        <v>0</v>
      </c>
      <c r="D92" s="82"/>
      <c r="E92" s="67"/>
      <c r="F92" s="33"/>
      <c r="G92" s="33"/>
      <c r="H92" s="33"/>
    </row>
    <row r="93" spans="1:8">
      <c r="A93" s="46"/>
      <c r="B93" s="80">
        <f t="shared" si="0"/>
        <v>0</v>
      </c>
      <c r="C93" s="81">
        <f t="shared" si="1"/>
        <v>0</v>
      </c>
      <c r="D93" s="82"/>
      <c r="E93" s="67"/>
      <c r="F93" s="33"/>
      <c r="G93" s="33"/>
      <c r="H93" s="33"/>
    </row>
    <row r="94" spans="1:8">
      <c r="A94" s="46"/>
      <c r="B94" s="80">
        <f t="shared" si="0"/>
        <v>0</v>
      </c>
      <c r="C94" s="81">
        <f t="shared" si="1"/>
        <v>0</v>
      </c>
      <c r="D94" s="82"/>
      <c r="E94" s="67"/>
      <c r="F94" s="33"/>
      <c r="G94" s="33"/>
      <c r="H94" s="33"/>
    </row>
    <row r="95" spans="1:8">
      <c r="A95" s="47"/>
      <c r="B95" s="80">
        <f t="shared" si="0"/>
        <v>0</v>
      </c>
      <c r="C95" s="81">
        <f t="shared" si="1"/>
        <v>0</v>
      </c>
      <c r="D95" s="82"/>
      <c r="E95" s="68"/>
      <c r="F95" s="33"/>
      <c r="G95" s="33"/>
      <c r="H95" s="33"/>
    </row>
    <row r="96" spans="1:8">
      <c r="A96" s="48" t="s">
        <v>24</v>
      </c>
      <c r="B96" s="20">
        <f>SUM(B61:B95)</f>
        <v>0</v>
      </c>
      <c r="C96" s="21">
        <f>SUM(C61:C95)</f>
        <v>0</v>
      </c>
      <c r="D96" s="14">
        <f>D60+D66+D72+D78+D84+D90</f>
        <v>0</v>
      </c>
      <c r="E96" s="70"/>
    </row>
    <row r="97" spans="1:6">
      <c r="A97" s="49" t="s">
        <v>25</v>
      </c>
      <c r="B97" s="53"/>
      <c r="C97" s="54"/>
      <c r="D97" s="55"/>
      <c r="E97" s="70"/>
    </row>
    <row r="98" spans="1:6">
      <c r="A98" s="47" t="s">
        <v>26</v>
      </c>
      <c r="B98" s="32"/>
      <c r="C98" s="56"/>
      <c r="D98" s="57"/>
      <c r="E98" s="68"/>
    </row>
    <row r="99" spans="1:6">
      <c r="A99" s="47" t="s">
        <v>27</v>
      </c>
      <c r="B99" s="141">
        <f>C96</f>
        <v>0</v>
      </c>
      <c r="C99" s="56"/>
      <c r="D99" s="57"/>
      <c r="E99" s="71"/>
    </row>
    <row r="100" spans="1:6">
      <c r="A100" s="46"/>
      <c r="B100" s="140"/>
      <c r="C100" s="58"/>
      <c r="D100" s="59"/>
      <c r="E100" s="72"/>
    </row>
    <row r="101" spans="1:6" ht="13.8" thickBot="1">
      <c r="A101" s="50" t="s">
        <v>28</v>
      </c>
      <c r="B101" s="53">
        <f>SUM(B97:B100)</f>
        <v>0</v>
      </c>
      <c r="C101" s="60"/>
      <c r="D101" s="61"/>
      <c r="E101" s="73"/>
    </row>
    <row r="102" spans="1:6" ht="14.4" thickTop="1" thickBot="1">
      <c r="A102" s="51" t="s">
        <v>29</v>
      </c>
      <c r="B102" s="142">
        <f>B96+B101</f>
        <v>0</v>
      </c>
      <c r="C102" s="62"/>
      <c r="D102" s="63"/>
      <c r="E102" s="74"/>
    </row>
    <row r="103" spans="1:6">
      <c r="A103" s="76"/>
      <c r="B103" s="77"/>
      <c r="C103" s="77"/>
      <c r="D103" s="77"/>
      <c r="E103" s="78"/>
    </row>
    <row r="104" spans="1:6" s="135" customFormat="1" ht="15" customHeight="1">
      <c r="A104" s="253" t="s">
        <v>89</v>
      </c>
      <c r="B104" s="253"/>
      <c r="C104" s="253"/>
      <c r="D104" s="253"/>
      <c r="E104" s="253"/>
    </row>
    <row r="105" spans="1:6" s="135" customFormat="1" ht="10.8">
      <c r="A105" s="253" t="s">
        <v>84</v>
      </c>
      <c r="B105" s="253"/>
      <c r="C105" s="253"/>
      <c r="D105" s="253"/>
      <c r="E105" s="253"/>
    </row>
    <row r="106" spans="1:6" s="135" customFormat="1" ht="10.8">
      <c r="A106" s="253"/>
      <c r="B106" s="253"/>
      <c r="C106" s="253"/>
      <c r="D106" s="253"/>
      <c r="E106" s="253"/>
    </row>
    <row r="107" spans="1:6" s="135" customFormat="1" ht="15" customHeight="1">
      <c r="A107" s="75"/>
      <c r="B107" s="75"/>
      <c r="C107" s="75"/>
      <c r="D107" s="75"/>
      <c r="E107" s="75"/>
    </row>
    <row r="108" spans="1:6" s="135" customFormat="1" ht="15" customHeight="1">
      <c r="A108" s="6"/>
      <c r="B108" s="6"/>
      <c r="C108" s="6"/>
      <c r="D108" s="6"/>
      <c r="E108" s="6"/>
      <c r="F108" s="6"/>
    </row>
    <row r="109" spans="1:6" s="135" customFormat="1" ht="15" customHeight="1">
      <c r="A109" s="6"/>
      <c r="B109" s="6"/>
      <c r="C109" s="6"/>
      <c r="D109" s="6"/>
      <c r="E109" s="6"/>
      <c r="F109" s="6"/>
    </row>
    <row r="110" spans="1:6" s="135" customFormat="1" ht="15" customHeight="1">
      <c r="A110" s="232"/>
      <c r="B110" s="232"/>
      <c r="C110" s="232"/>
      <c r="D110" s="232"/>
      <c r="E110" s="232"/>
    </row>
    <row r="111" spans="1:6" s="135" customFormat="1" ht="15" customHeight="1">
      <c r="A111" s="232"/>
      <c r="B111" s="232"/>
      <c r="C111" s="232"/>
      <c r="D111" s="232"/>
      <c r="E111" s="232"/>
    </row>
    <row r="118" spans="1:1">
      <c r="A118" s="34" t="s">
        <v>106</v>
      </c>
    </row>
    <row r="119" spans="1:1">
      <c r="A119" s="34" t="s">
        <v>96</v>
      </c>
    </row>
    <row r="120" spans="1:1">
      <c r="A120" s="33" t="s">
        <v>97</v>
      </c>
    </row>
    <row r="121" spans="1:1">
      <c r="A121" s="33" t="s">
        <v>98</v>
      </c>
    </row>
    <row r="122" spans="1:1">
      <c r="A122" s="33" t="s">
        <v>99</v>
      </c>
    </row>
    <row r="123" spans="1:1">
      <c r="A123" s="33" t="s">
        <v>100</v>
      </c>
    </row>
    <row r="124" spans="1:1">
      <c r="A124" s="33" t="s">
        <v>101</v>
      </c>
    </row>
    <row r="125" spans="1:1">
      <c r="A125" s="33" t="s">
        <v>102</v>
      </c>
    </row>
    <row r="126" spans="1:1">
      <c r="A126" s="33" t="s">
        <v>103</v>
      </c>
    </row>
    <row r="128" spans="1:1">
      <c r="A128" s="33"/>
    </row>
  </sheetData>
  <sheetProtection insertRows="0"/>
  <mergeCells count="43">
    <mergeCell ref="B15:C15"/>
    <mergeCell ref="D15:E15"/>
    <mergeCell ref="B16:C16"/>
    <mergeCell ref="D16:E16"/>
    <mergeCell ref="B17:C17"/>
    <mergeCell ref="D17:E17"/>
    <mergeCell ref="A3:E3"/>
    <mergeCell ref="A4:E4"/>
    <mergeCell ref="B9:E9"/>
    <mergeCell ref="B10:E10"/>
    <mergeCell ref="B23:E23"/>
    <mergeCell ref="A13:A19"/>
    <mergeCell ref="B18:C18"/>
    <mergeCell ref="D18:E18"/>
    <mergeCell ref="B19:C19"/>
    <mergeCell ref="B11:E11"/>
    <mergeCell ref="D19:E19"/>
    <mergeCell ref="B12:E12"/>
    <mergeCell ref="B13:C13"/>
    <mergeCell ref="D13:E13"/>
    <mergeCell ref="B14:C14"/>
    <mergeCell ref="D14:E14"/>
    <mergeCell ref="A24:A25"/>
    <mergeCell ref="B24:E25"/>
    <mergeCell ref="A26:A27"/>
    <mergeCell ref="B26:E27"/>
    <mergeCell ref="A28:A29"/>
    <mergeCell ref="B28:E29"/>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31" yWindow="807"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type="list" showInputMessage="1" showErrorMessage="1" sqref="A4:E4">
      <formula1>$A$117:$A$118</formula1>
    </dataValidation>
    <dataValidation allowBlank="1" showInputMessage="1" showErrorMessage="1" promptTitle="法人の〒と住所を記入してください（法人登録住所）" prompt="＜記入例＞_x000a_960-8670_x000a_○○市○○町△－▽_x000a_" sqref="B11:E11"/>
    <dataValidation allowBlank="1" showInputMessage="1" showErrorMessage="1" promptTitle="法人電話番号を記載してください。" prompt="＜記入例＞_x000a_○○○○－○○－○○○〇_x000a_" sqref="B12:E12"/>
    <dataValidation allowBlank="1" showInputMessage="1" showErrorMessage="1" promptTitle="担当者の所属先の郵便番号を記入してください" prompt="＜記入例＞_x000a_○○○－×△▽▲" sqref="D15:E15"/>
    <dataValidation allowBlank="1" showInputMessage="1" showErrorMessage="1" promptTitle="担当者の役職、氏名を記入してください" prompt="＜記入例＞_x000a_主査　○○○○" sqref="D14:E14"/>
    <dataValidation allowBlank="1" showInputMessage="1" showErrorMessage="1" promptTitle="担当者の所属を記入してください" prompt="＜記入例＞_x000a_○○○○市　高齢福祉課_x000a_" sqref="D13:E13"/>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4"/>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50.5546875" style="34" customWidth="1"/>
    <col min="7" max="16384" width="9" style="34"/>
  </cols>
  <sheetData>
    <row r="1" spans="1:6">
      <c r="A1" s="33" t="s">
        <v>72</v>
      </c>
      <c r="B1" s="33"/>
      <c r="C1" s="33"/>
      <c r="D1" s="33"/>
      <c r="E1" s="33"/>
      <c r="F1" s="133"/>
    </row>
    <row r="2" spans="1:6">
      <c r="A2" s="33"/>
      <c r="B2" s="33"/>
      <c r="C2" s="33"/>
      <c r="D2" s="33"/>
      <c r="E2" s="33"/>
    </row>
    <row r="3" spans="1:6" ht="18.75" customHeight="1">
      <c r="A3" s="271" t="s">
        <v>32</v>
      </c>
      <c r="B3" s="271"/>
      <c r="C3" s="271"/>
      <c r="D3" s="271" t="s">
        <v>0</v>
      </c>
      <c r="E3" s="271"/>
    </row>
    <row r="4" spans="1:6" ht="18.75" customHeight="1">
      <c r="A4" s="332"/>
      <c r="B4" s="332"/>
      <c r="C4" s="332"/>
      <c r="D4" s="332" t="s">
        <v>0</v>
      </c>
      <c r="E4" s="332"/>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33">
        <f>'様式2(計画書①)'!B9:E9</f>
        <v>0</v>
      </c>
      <c r="C9" s="334"/>
      <c r="D9" s="334"/>
      <c r="E9" s="335"/>
    </row>
    <row r="10" spans="1:6" ht="18.75" customHeight="1">
      <c r="A10" s="36" t="s">
        <v>67</v>
      </c>
      <c r="B10" s="319">
        <f>'様式2(計画書①)'!B10:E10</f>
        <v>0</v>
      </c>
      <c r="C10" s="320"/>
      <c r="D10" s="320"/>
      <c r="E10" s="321"/>
    </row>
    <row r="11" spans="1:6" ht="18.75" customHeight="1">
      <c r="A11" s="37" t="s">
        <v>226</v>
      </c>
      <c r="B11" s="331">
        <f>'様式2(計画書①)'!B11:E11</f>
        <v>0</v>
      </c>
      <c r="C11" s="320"/>
      <c r="D11" s="320"/>
      <c r="E11" s="321"/>
    </row>
    <row r="12" spans="1:6" ht="18" customHeight="1">
      <c r="A12" s="91" t="s">
        <v>91</v>
      </c>
      <c r="B12" s="319">
        <f>'様式2(計画書①)'!B12:E12</f>
        <v>0</v>
      </c>
      <c r="C12" s="320"/>
      <c r="D12" s="320"/>
      <c r="E12" s="321"/>
    </row>
    <row r="13" spans="1:6" ht="18" customHeight="1">
      <c r="A13" s="264" t="s">
        <v>81</v>
      </c>
      <c r="B13" s="297" t="s">
        <v>92</v>
      </c>
      <c r="C13" s="298"/>
      <c r="D13" s="322">
        <f>'様式2(計画書①)'!D13:E13</f>
        <v>0</v>
      </c>
      <c r="E13" s="323"/>
    </row>
    <row r="14" spans="1:6" ht="18" customHeight="1">
      <c r="A14" s="256"/>
      <c r="B14" s="301" t="s">
        <v>93</v>
      </c>
      <c r="C14" s="302"/>
      <c r="D14" s="324">
        <f>'様式2(計画書①)'!D14:E14</f>
        <v>0</v>
      </c>
      <c r="E14" s="316"/>
    </row>
    <row r="15" spans="1:6" ht="18" customHeight="1">
      <c r="A15" s="256"/>
      <c r="B15" s="301" t="s">
        <v>94</v>
      </c>
      <c r="C15" s="302"/>
      <c r="D15" s="324">
        <f>'様式2(計画書①)'!D15:E15</f>
        <v>0</v>
      </c>
      <c r="E15" s="316"/>
    </row>
    <row r="16" spans="1:6" ht="18" customHeight="1">
      <c r="A16" s="256"/>
      <c r="B16" s="305" t="s">
        <v>74</v>
      </c>
      <c r="C16" s="306"/>
      <c r="D16" s="315">
        <f>'様式2(計画書①)'!D16:E16</f>
        <v>0</v>
      </c>
      <c r="E16" s="316"/>
    </row>
    <row r="17" spans="1:6" ht="16.8" customHeight="1">
      <c r="A17" s="256"/>
      <c r="B17" s="283" t="s">
        <v>73</v>
      </c>
      <c r="C17" s="284"/>
      <c r="D17" s="315">
        <f>'様式2(計画書①)'!D17:E17</f>
        <v>0</v>
      </c>
      <c r="E17" s="316"/>
    </row>
    <row r="18" spans="1:6" ht="16.8" customHeight="1">
      <c r="A18" s="256"/>
      <c r="B18" s="283" t="s">
        <v>2</v>
      </c>
      <c r="C18" s="284"/>
      <c r="D18" s="315">
        <f>'様式2(計画書①)'!D18:E18</f>
        <v>0</v>
      </c>
      <c r="E18" s="316"/>
    </row>
    <row r="19" spans="1:6" ht="16.8" customHeight="1" thickBot="1">
      <c r="A19" s="282"/>
      <c r="B19" s="287" t="s">
        <v>3</v>
      </c>
      <c r="C19" s="288"/>
      <c r="D19" s="317">
        <f>'様式2(計画書①)'!D19:E19</f>
        <v>0</v>
      </c>
      <c r="E19" s="318"/>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79" t="s">
        <v>79</v>
      </c>
      <c r="C23" s="280"/>
      <c r="D23" s="280"/>
      <c r="E23" s="281"/>
      <c r="F23" s="33"/>
    </row>
    <row r="24" spans="1:6">
      <c r="A24" s="256" t="s">
        <v>68</v>
      </c>
      <c r="B24" s="258"/>
      <c r="C24" s="259"/>
      <c r="D24" s="259"/>
      <c r="E24" s="260"/>
    </row>
    <row r="25" spans="1:6">
      <c r="A25" s="257"/>
      <c r="B25" s="261"/>
      <c r="C25" s="262"/>
      <c r="D25" s="262"/>
      <c r="E25" s="263"/>
    </row>
    <row r="26" spans="1:6">
      <c r="A26" s="264" t="s">
        <v>5</v>
      </c>
      <c r="B26" s="265"/>
      <c r="C26" s="266"/>
      <c r="D26" s="266"/>
      <c r="E26" s="267"/>
    </row>
    <row r="27" spans="1:6">
      <c r="A27" s="257"/>
      <c r="B27" s="268"/>
      <c r="C27" s="269"/>
      <c r="D27" s="269"/>
      <c r="E27" s="270"/>
    </row>
    <row r="28" spans="1:6">
      <c r="A28" s="264" t="s">
        <v>6</v>
      </c>
      <c r="B28" s="265"/>
      <c r="C28" s="266"/>
      <c r="D28" s="266"/>
      <c r="E28" s="267"/>
    </row>
    <row r="29" spans="1:6">
      <c r="A29" s="257"/>
      <c r="B29" s="268"/>
      <c r="C29" s="269"/>
      <c r="D29" s="269"/>
      <c r="E29" s="270"/>
    </row>
    <row r="30" spans="1:6">
      <c r="A30" s="90" t="s">
        <v>69</v>
      </c>
      <c r="B30" s="312" t="s">
        <v>7</v>
      </c>
      <c r="C30" s="313"/>
      <c r="D30" s="313"/>
      <c r="E30" s="314"/>
    </row>
    <row r="31" spans="1:6">
      <c r="A31" s="10" t="s">
        <v>7</v>
      </c>
      <c r="B31" s="328"/>
      <c r="C31" s="329"/>
      <c r="D31" s="329"/>
      <c r="E31" s="330"/>
    </row>
    <row r="32" spans="1:6">
      <c r="A32" s="10" t="s">
        <v>8</v>
      </c>
      <c r="B32" s="328"/>
      <c r="C32" s="329"/>
      <c r="D32" s="329"/>
      <c r="E32" s="330"/>
    </row>
    <row r="33" spans="1:5">
      <c r="A33" s="10"/>
      <c r="B33" s="325" t="s">
        <v>9</v>
      </c>
      <c r="C33" s="326"/>
      <c r="D33" s="326"/>
      <c r="E33" s="327"/>
    </row>
    <row r="34" spans="1:5">
      <c r="A34" s="10"/>
      <c r="B34" s="229"/>
      <c r="C34" s="230"/>
      <c r="D34" s="230"/>
      <c r="E34" s="231"/>
    </row>
    <row r="35" spans="1:5">
      <c r="A35" s="11"/>
      <c r="B35" s="229"/>
      <c r="C35" s="230"/>
      <c r="D35" s="230"/>
      <c r="E35" s="231"/>
    </row>
    <row r="36" spans="1:5" ht="13.5" customHeight="1">
      <c r="A36" s="233" t="s">
        <v>70</v>
      </c>
      <c r="B36" s="309" t="s">
        <v>30</v>
      </c>
      <c r="C36" s="310"/>
      <c r="D36" s="310"/>
      <c r="E36" s="311"/>
    </row>
    <row r="37" spans="1:5">
      <c r="A37" s="234"/>
      <c r="B37" s="238"/>
      <c r="C37" s="239"/>
      <c r="D37" s="239"/>
      <c r="E37" s="240"/>
    </row>
    <row r="38" spans="1:5">
      <c r="A38" s="234"/>
      <c r="B38" s="238"/>
      <c r="C38" s="239"/>
      <c r="D38" s="239"/>
      <c r="E38" s="240"/>
    </row>
    <row r="39" spans="1:5">
      <c r="A39" s="234"/>
      <c r="B39" s="238"/>
      <c r="C39" s="239"/>
      <c r="D39" s="239"/>
      <c r="E39" s="240"/>
    </row>
    <row r="40" spans="1:5">
      <c r="A40" s="234"/>
      <c r="B40" s="238"/>
      <c r="C40" s="239"/>
      <c r="D40" s="239"/>
      <c r="E40" s="240"/>
    </row>
    <row r="41" spans="1:5">
      <c r="A41" s="234"/>
      <c r="B41" s="238"/>
      <c r="C41" s="239"/>
      <c r="D41" s="239"/>
      <c r="E41" s="240"/>
    </row>
    <row r="42" spans="1:5">
      <c r="A42" s="234"/>
      <c r="B42" s="238"/>
      <c r="C42" s="239"/>
      <c r="D42" s="239"/>
      <c r="E42" s="240"/>
    </row>
    <row r="43" spans="1:5">
      <c r="A43" s="234"/>
      <c r="B43" s="238"/>
      <c r="C43" s="239"/>
      <c r="D43" s="239"/>
      <c r="E43" s="240"/>
    </row>
    <row r="44" spans="1:5">
      <c r="A44" s="234"/>
      <c r="B44" s="238"/>
      <c r="C44" s="239"/>
      <c r="D44" s="239"/>
      <c r="E44" s="240"/>
    </row>
    <row r="45" spans="1:5">
      <c r="A45" s="10" t="s">
        <v>10</v>
      </c>
      <c r="B45" s="238"/>
      <c r="C45" s="239"/>
      <c r="D45" s="239"/>
      <c r="E45" s="240"/>
    </row>
    <row r="46" spans="1:5">
      <c r="A46" s="11"/>
      <c r="B46" s="241"/>
      <c r="C46" s="242"/>
      <c r="D46" s="242"/>
      <c r="E46" s="243"/>
    </row>
    <row r="47" spans="1:5">
      <c r="A47" s="244" t="s">
        <v>71</v>
      </c>
      <c r="B47" s="247"/>
      <c r="C47" s="248"/>
      <c r="D47" s="248"/>
      <c r="E47" s="249"/>
    </row>
    <row r="48" spans="1:5">
      <c r="A48" s="245"/>
      <c r="B48" s="238"/>
      <c r="C48" s="239"/>
      <c r="D48" s="239"/>
      <c r="E48" s="240"/>
    </row>
    <row r="49" spans="1:6">
      <c r="A49" s="245"/>
      <c r="B49" s="238"/>
      <c r="C49" s="239"/>
      <c r="D49" s="239"/>
      <c r="E49" s="240"/>
    </row>
    <row r="50" spans="1:6">
      <c r="A50" s="245"/>
      <c r="B50" s="238"/>
      <c r="C50" s="239"/>
      <c r="D50" s="239"/>
      <c r="E50" s="240"/>
    </row>
    <row r="51" spans="1:6" ht="13.8" thickBot="1">
      <c r="A51" s="246"/>
      <c r="B51" s="250"/>
      <c r="C51" s="251"/>
      <c r="D51" s="251"/>
      <c r="E51" s="252"/>
    </row>
    <row r="52" spans="1:6">
      <c r="A52" s="254"/>
      <c r="B52" s="254"/>
      <c r="C52" s="254"/>
      <c r="D52" s="254"/>
      <c r="E52" s="254"/>
      <c r="F52" s="33"/>
    </row>
    <row r="53" spans="1:6">
      <c r="A53" s="255" t="s">
        <v>82</v>
      </c>
      <c r="B53" s="255"/>
      <c r="C53" s="255"/>
      <c r="D53" s="255"/>
      <c r="E53" s="255"/>
      <c r="F53" s="33"/>
    </row>
    <row r="54" spans="1:6">
      <c r="A54" s="8"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50">
        <f t="shared" si="0"/>
        <v>0</v>
      </c>
      <c r="C83" s="151">
        <f t="shared" si="1"/>
        <v>0</v>
      </c>
      <c r="D83" s="152"/>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5">
      <c r="A97" s="49" t="s">
        <v>25</v>
      </c>
      <c r="B97" s="20"/>
      <c r="C97" s="22"/>
      <c r="D97" s="15"/>
      <c r="E97" s="70"/>
    </row>
    <row r="98" spans="1:5">
      <c r="A98" s="47" t="s">
        <v>26</v>
      </c>
      <c r="B98" s="32"/>
      <c r="C98" s="27"/>
      <c r="D98" s="28"/>
      <c r="E98" s="68"/>
    </row>
    <row r="99" spans="1:5">
      <c r="A99" s="47" t="s">
        <v>27</v>
      </c>
      <c r="B99" s="29">
        <f>C96</f>
        <v>0</v>
      </c>
      <c r="C99" s="27"/>
      <c r="D99" s="28"/>
      <c r="E99" s="71"/>
    </row>
    <row r="100" spans="1:5">
      <c r="A100" s="46"/>
      <c r="B100" s="19"/>
      <c r="C100" s="23"/>
      <c r="D100" s="16"/>
      <c r="E100" s="72"/>
    </row>
    <row r="101" spans="1:5" ht="13.8" thickBot="1">
      <c r="A101" s="50" t="s">
        <v>28</v>
      </c>
      <c r="B101" s="20">
        <f>SUM(B97:B100)</f>
        <v>0</v>
      </c>
      <c r="C101" s="24"/>
      <c r="D101" s="17"/>
      <c r="E101" s="73"/>
    </row>
    <row r="102" spans="1:5" ht="14.4" thickTop="1" thickBot="1">
      <c r="A102" s="51" t="s">
        <v>29</v>
      </c>
      <c r="B102" s="25">
        <f>B96+B101</f>
        <v>0</v>
      </c>
      <c r="C102" s="26"/>
      <c r="D102" s="18"/>
      <c r="E102" s="74"/>
    </row>
    <row r="103" spans="1:5">
      <c r="A103" s="76"/>
      <c r="B103" s="79"/>
      <c r="C103" s="79"/>
      <c r="D103" s="79"/>
      <c r="E103" s="78"/>
    </row>
    <row r="104" spans="1:5" s="135" customFormat="1" ht="15" customHeight="1">
      <c r="A104" s="253" t="s">
        <v>89</v>
      </c>
      <c r="B104" s="253"/>
      <c r="C104" s="253"/>
      <c r="D104" s="253"/>
      <c r="E104" s="253"/>
    </row>
    <row r="105" spans="1:5" s="135" customFormat="1" ht="10.8">
      <c r="A105" s="253" t="s">
        <v>84</v>
      </c>
      <c r="B105" s="253"/>
      <c r="C105" s="253"/>
      <c r="D105" s="253"/>
      <c r="E105" s="253"/>
    </row>
    <row r="106" spans="1:5" s="135" customFormat="1" ht="10.8">
      <c r="A106" s="253"/>
      <c r="B106" s="253"/>
      <c r="C106" s="253"/>
      <c r="D106" s="253"/>
      <c r="E106" s="253"/>
    </row>
    <row r="107" spans="1:5" s="135" customFormat="1" ht="15" customHeight="1">
      <c r="A107" s="232"/>
      <c r="B107" s="232"/>
      <c r="C107" s="232"/>
      <c r="D107" s="232"/>
      <c r="E107" s="232"/>
    </row>
    <row r="108" spans="1:5" s="135" customFormat="1" ht="15" customHeight="1">
      <c r="A108" s="232"/>
      <c r="B108" s="232"/>
      <c r="C108" s="232"/>
      <c r="D108" s="232"/>
      <c r="E108" s="232"/>
    </row>
    <row r="116" spans="1:5">
      <c r="A116" s="34" t="s">
        <v>106</v>
      </c>
    </row>
    <row r="117" spans="1:5">
      <c r="A117" s="34" t="s">
        <v>96</v>
      </c>
      <c r="B117" s="33"/>
      <c r="C117" s="33"/>
      <c r="D117" s="33"/>
      <c r="E117" s="136"/>
    </row>
    <row r="118" spans="1:5">
      <c r="A118" s="33" t="s">
        <v>97</v>
      </c>
    </row>
    <row r="119" spans="1:5">
      <c r="A119" s="33" t="s">
        <v>98</v>
      </c>
    </row>
    <row r="120" spans="1:5">
      <c r="A120" s="33" t="s">
        <v>99</v>
      </c>
    </row>
    <row r="121" spans="1:5">
      <c r="A121" s="33" t="s">
        <v>100</v>
      </c>
    </row>
    <row r="122" spans="1:5">
      <c r="A122" s="33" t="s">
        <v>101</v>
      </c>
    </row>
    <row r="123" spans="1:5">
      <c r="A123" s="33" t="s">
        <v>102</v>
      </c>
    </row>
    <row r="124" spans="1:5">
      <c r="A124" s="33" t="s">
        <v>103</v>
      </c>
    </row>
  </sheetData>
  <sheetProtection insertRows="0"/>
  <mergeCells count="43">
    <mergeCell ref="B11:E11"/>
    <mergeCell ref="A3:E3"/>
    <mergeCell ref="A4:E4"/>
    <mergeCell ref="B9:E9"/>
    <mergeCell ref="B10:E10"/>
    <mergeCell ref="B34:E35"/>
    <mergeCell ref="B12:E12"/>
    <mergeCell ref="B13:C13"/>
    <mergeCell ref="D13:E13"/>
    <mergeCell ref="B14:C14"/>
    <mergeCell ref="D14:E14"/>
    <mergeCell ref="B15:C15"/>
    <mergeCell ref="D15:E15"/>
    <mergeCell ref="B16:C16"/>
    <mergeCell ref="D16:E16"/>
    <mergeCell ref="B33:E33"/>
    <mergeCell ref="B31:E32"/>
    <mergeCell ref="B23:E23"/>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A108:E108"/>
    <mergeCell ref="A36:A44"/>
    <mergeCell ref="B36:E36"/>
    <mergeCell ref="B37:E46"/>
    <mergeCell ref="A47:A51"/>
    <mergeCell ref="B47:E51"/>
    <mergeCell ref="A107:E107"/>
    <mergeCell ref="A52:E52"/>
    <mergeCell ref="A53:E53"/>
    <mergeCell ref="A104:E104"/>
    <mergeCell ref="A105:E106"/>
  </mergeCells>
  <phoneticPr fontId="3"/>
  <dataValidations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$A$115:$A$116</formula1>
    </dataValidation>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5"/>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41.109375" style="34" customWidth="1"/>
    <col min="7" max="16384" width="9" style="34"/>
  </cols>
  <sheetData>
    <row r="1" spans="1:6">
      <c r="A1" s="33" t="s">
        <v>72</v>
      </c>
      <c r="B1" s="33"/>
      <c r="C1" s="33"/>
      <c r="D1" s="33"/>
      <c r="E1" s="33"/>
      <c r="F1" s="133"/>
    </row>
    <row r="2" spans="1:6">
      <c r="A2" s="33"/>
      <c r="B2" s="33"/>
      <c r="C2" s="33"/>
      <c r="D2" s="33"/>
      <c r="E2" s="33"/>
    </row>
    <row r="3" spans="1:6" ht="18.75" customHeight="1">
      <c r="A3" s="271" t="s">
        <v>32</v>
      </c>
      <c r="B3" s="271"/>
      <c r="C3" s="271"/>
      <c r="D3" s="271" t="s">
        <v>0</v>
      </c>
      <c r="E3" s="271"/>
    </row>
    <row r="4" spans="1:6" ht="18.75" customHeight="1">
      <c r="A4" s="332"/>
      <c r="B4" s="332"/>
      <c r="C4" s="332"/>
      <c r="D4" s="332" t="s">
        <v>0</v>
      </c>
      <c r="E4" s="332"/>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33">
        <f>'様式2(計画書①)'!B9:E9</f>
        <v>0</v>
      </c>
      <c r="C9" s="334"/>
      <c r="D9" s="334"/>
      <c r="E9" s="335"/>
    </row>
    <row r="10" spans="1:6" ht="18.75" customHeight="1">
      <c r="A10" s="36" t="s">
        <v>67</v>
      </c>
      <c r="B10" s="319">
        <f>'様式2(計画書①)'!B10:E10</f>
        <v>0</v>
      </c>
      <c r="C10" s="320"/>
      <c r="D10" s="320"/>
      <c r="E10" s="321"/>
    </row>
    <row r="11" spans="1:6" ht="18.75" customHeight="1">
      <c r="A11" s="37" t="s">
        <v>226</v>
      </c>
      <c r="B11" s="331">
        <f>'様式2(計画書①)'!B11:E11</f>
        <v>0</v>
      </c>
      <c r="C11" s="320"/>
      <c r="D11" s="320"/>
      <c r="E11" s="321"/>
    </row>
    <row r="12" spans="1:6" ht="18" customHeight="1">
      <c r="A12" s="91" t="s">
        <v>91</v>
      </c>
      <c r="B12" s="319">
        <f>'様式2(計画書①)'!B12:E12</f>
        <v>0</v>
      </c>
      <c r="C12" s="320"/>
      <c r="D12" s="320"/>
      <c r="E12" s="321"/>
    </row>
    <row r="13" spans="1:6" ht="18" customHeight="1">
      <c r="A13" s="264" t="s">
        <v>81</v>
      </c>
      <c r="B13" s="297" t="s">
        <v>92</v>
      </c>
      <c r="C13" s="298"/>
      <c r="D13" s="322">
        <f>'様式2(計画書①)'!D13:E13</f>
        <v>0</v>
      </c>
      <c r="E13" s="323"/>
    </row>
    <row r="14" spans="1:6" ht="18" customHeight="1">
      <c r="A14" s="256"/>
      <c r="B14" s="301" t="s">
        <v>93</v>
      </c>
      <c r="C14" s="302"/>
      <c r="D14" s="324">
        <f>'様式2(計画書①)'!D14:E14</f>
        <v>0</v>
      </c>
      <c r="E14" s="316"/>
    </row>
    <row r="15" spans="1:6" ht="18" customHeight="1">
      <c r="A15" s="256"/>
      <c r="B15" s="301" t="s">
        <v>94</v>
      </c>
      <c r="C15" s="302"/>
      <c r="D15" s="324">
        <f>'様式2(計画書①)'!D15:E15</f>
        <v>0</v>
      </c>
      <c r="E15" s="316"/>
    </row>
    <row r="16" spans="1:6" ht="18" customHeight="1">
      <c r="A16" s="256"/>
      <c r="B16" s="305" t="s">
        <v>74</v>
      </c>
      <c r="C16" s="306"/>
      <c r="D16" s="315">
        <f>'様式2(計画書①)'!D16:E16</f>
        <v>0</v>
      </c>
      <c r="E16" s="316"/>
    </row>
    <row r="17" spans="1:6" ht="16.8" customHeight="1">
      <c r="A17" s="256"/>
      <c r="B17" s="283" t="s">
        <v>73</v>
      </c>
      <c r="C17" s="284"/>
      <c r="D17" s="315">
        <f>'様式2(計画書①)'!D17:E17</f>
        <v>0</v>
      </c>
      <c r="E17" s="316"/>
    </row>
    <row r="18" spans="1:6" ht="16.8" customHeight="1">
      <c r="A18" s="256"/>
      <c r="B18" s="283" t="s">
        <v>2</v>
      </c>
      <c r="C18" s="284"/>
      <c r="D18" s="315">
        <f>'様式2(計画書①)'!D18:E18</f>
        <v>0</v>
      </c>
      <c r="E18" s="316"/>
    </row>
    <row r="19" spans="1:6" ht="16.8" customHeight="1" thickBot="1">
      <c r="A19" s="282"/>
      <c r="B19" s="287" t="s">
        <v>3</v>
      </c>
      <c r="C19" s="288"/>
      <c r="D19" s="317">
        <f>'様式2(計画書①)'!D19:E19</f>
        <v>0</v>
      </c>
      <c r="E19" s="318"/>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79" t="s">
        <v>79</v>
      </c>
      <c r="C23" s="280"/>
      <c r="D23" s="280"/>
      <c r="E23" s="281"/>
      <c r="F23" s="33"/>
    </row>
    <row r="24" spans="1:6">
      <c r="A24" s="256" t="s">
        <v>68</v>
      </c>
      <c r="B24" s="258"/>
      <c r="C24" s="259"/>
      <c r="D24" s="259"/>
      <c r="E24" s="260"/>
    </row>
    <row r="25" spans="1:6">
      <c r="A25" s="257"/>
      <c r="B25" s="261"/>
      <c r="C25" s="262"/>
      <c r="D25" s="262"/>
      <c r="E25" s="263"/>
    </row>
    <row r="26" spans="1:6">
      <c r="A26" s="264" t="s">
        <v>5</v>
      </c>
      <c r="B26" s="265"/>
      <c r="C26" s="266"/>
      <c r="D26" s="266"/>
      <c r="E26" s="267"/>
    </row>
    <row r="27" spans="1:6">
      <c r="A27" s="257"/>
      <c r="B27" s="268"/>
      <c r="C27" s="269"/>
      <c r="D27" s="269"/>
      <c r="E27" s="270"/>
    </row>
    <row r="28" spans="1:6">
      <c r="A28" s="264" t="s">
        <v>6</v>
      </c>
      <c r="B28" s="265"/>
      <c r="C28" s="266"/>
      <c r="D28" s="266"/>
      <c r="E28" s="267"/>
    </row>
    <row r="29" spans="1:6">
      <c r="A29" s="257"/>
      <c r="B29" s="268"/>
      <c r="C29" s="269"/>
      <c r="D29" s="269"/>
      <c r="E29" s="270"/>
    </row>
    <row r="30" spans="1:6">
      <c r="A30" s="90" t="s">
        <v>69</v>
      </c>
      <c r="B30" s="312" t="s">
        <v>7</v>
      </c>
      <c r="C30" s="313"/>
      <c r="D30" s="313"/>
      <c r="E30" s="314"/>
    </row>
    <row r="31" spans="1:6">
      <c r="A31" s="10" t="s">
        <v>7</v>
      </c>
      <c r="B31" s="328"/>
      <c r="C31" s="329"/>
      <c r="D31" s="329"/>
      <c r="E31" s="330"/>
    </row>
    <row r="32" spans="1:6">
      <c r="A32" s="10" t="s">
        <v>8</v>
      </c>
      <c r="B32" s="328"/>
      <c r="C32" s="329"/>
      <c r="D32" s="329"/>
      <c r="E32" s="330"/>
    </row>
    <row r="33" spans="1:5">
      <c r="A33" s="10"/>
      <c r="B33" s="325" t="s">
        <v>9</v>
      </c>
      <c r="C33" s="326"/>
      <c r="D33" s="326"/>
      <c r="E33" s="327"/>
    </row>
    <row r="34" spans="1:5">
      <c r="A34" s="10"/>
      <c r="B34" s="229"/>
      <c r="C34" s="230"/>
      <c r="D34" s="230"/>
      <c r="E34" s="231"/>
    </row>
    <row r="35" spans="1:5">
      <c r="A35" s="11"/>
      <c r="B35" s="229"/>
      <c r="C35" s="230"/>
      <c r="D35" s="230"/>
      <c r="E35" s="231"/>
    </row>
    <row r="36" spans="1:5" ht="13.5" customHeight="1">
      <c r="A36" s="233" t="s">
        <v>70</v>
      </c>
      <c r="B36" s="309" t="s">
        <v>30</v>
      </c>
      <c r="C36" s="310"/>
      <c r="D36" s="310"/>
      <c r="E36" s="311"/>
    </row>
    <row r="37" spans="1:5">
      <c r="A37" s="234"/>
      <c r="B37" s="238"/>
      <c r="C37" s="239"/>
      <c r="D37" s="239"/>
      <c r="E37" s="240"/>
    </row>
    <row r="38" spans="1:5">
      <c r="A38" s="234"/>
      <c r="B38" s="238"/>
      <c r="C38" s="239"/>
      <c r="D38" s="239"/>
      <c r="E38" s="240"/>
    </row>
    <row r="39" spans="1:5">
      <c r="A39" s="234"/>
      <c r="B39" s="238"/>
      <c r="C39" s="239"/>
      <c r="D39" s="239"/>
      <c r="E39" s="240"/>
    </row>
    <row r="40" spans="1:5">
      <c r="A40" s="234"/>
      <c r="B40" s="238"/>
      <c r="C40" s="239"/>
      <c r="D40" s="239"/>
      <c r="E40" s="240"/>
    </row>
    <row r="41" spans="1:5">
      <c r="A41" s="234"/>
      <c r="B41" s="238"/>
      <c r="C41" s="239"/>
      <c r="D41" s="239"/>
      <c r="E41" s="240"/>
    </row>
    <row r="42" spans="1:5">
      <c r="A42" s="234"/>
      <c r="B42" s="238"/>
      <c r="C42" s="239"/>
      <c r="D42" s="239"/>
      <c r="E42" s="240"/>
    </row>
    <row r="43" spans="1:5">
      <c r="A43" s="234"/>
      <c r="B43" s="238"/>
      <c r="C43" s="239"/>
      <c r="D43" s="239"/>
      <c r="E43" s="240"/>
    </row>
    <row r="44" spans="1:5">
      <c r="A44" s="234"/>
      <c r="B44" s="238"/>
      <c r="C44" s="239"/>
      <c r="D44" s="239"/>
      <c r="E44" s="240"/>
    </row>
    <row r="45" spans="1:5">
      <c r="A45" s="10" t="s">
        <v>10</v>
      </c>
      <c r="B45" s="238"/>
      <c r="C45" s="239"/>
      <c r="D45" s="239"/>
      <c r="E45" s="240"/>
    </row>
    <row r="46" spans="1:5">
      <c r="A46" s="11"/>
      <c r="B46" s="241"/>
      <c r="C46" s="242"/>
      <c r="D46" s="242"/>
      <c r="E46" s="243"/>
    </row>
    <row r="47" spans="1:5">
      <c r="A47" s="244" t="s">
        <v>71</v>
      </c>
      <c r="B47" s="247"/>
      <c r="C47" s="248"/>
      <c r="D47" s="248"/>
      <c r="E47" s="249"/>
    </row>
    <row r="48" spans="1:5">
      <c r="A48" s="245"/>
      <c r="B48" s="238"/>
      <c r="C48" s="239"/>
      <c r="D48" s="239"/>
      <c r="E48" s="240"/>
    </row>
    <row r="49" spans="1:6">
      <c r="A49" s="245"/>
      <c r="B49" s="238"/>
      <c r="C49" s="239"/>
      <c r="D49" s="239"/>
      <c r="E49" s="240"/>
    </row>
    <row r="50" spans="1:6">
      <c r="A50" s="245"/>
      <c r="B50" s="238"/>
      <c r="C50" s="239"/>
      <c r="D50" s="239"/>
      <c r="E50" s="240"/>
    </row>
    <row r="51" spans="1:6" ht="13.8" thickBot="1">
      <c r="A51" s="246"/>
      <c r="B51" s="250"/>
      <c r="C51" s="251"/>
      <c r="D51" s="251"/>
      <c r="E51" s="252"/>
    </row>
    <row r="52" spans="1:6">
      <c r="A52" s="254"/>
      <c r="B52" s="254"/>
      <c r="C52" s="254"/>
      <c r="D52" s="254"/>
      <c r="E52" s="254"/>
      <c r="F52" s="33"/>
    </row>
    <row r="53" spans="1:6">
      <c r="A53" s="255" t="s">
        <v>82</v>
      </c>
      <c r="B53" s="255"/>
      <c r="C53" s="255"/>
      <c r="D53" s="255"/>
      <c r="E53" s="255"/>
      <c r="F53" s="33"/>
    </row>
    <row r="54" spans="1:6">
      <c r="A54" s="8"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6">
      <c r="A97" s="49" t="s">
        <v>25</v>
      </c>
      <c r="B97" s="20"/>
      <c r="C97" s="22"/>
      <c r="D97" s="15"/>
      <c r="E97" s="70"/>
    </row>
    <row r="98" spans="1:6">
      <c r="A98" s="47" t="s">
        <v>26</v>
      </c>
      <c r="B98" s="32"/>
      <c r="C98" s="27"/>
      <c r="D98" s="28"/>
      <c r="E98" s="68"/>
    </row>
    <row r="99" spans="1:6">
      <c r="A99" s="47" t="s">
        <v>27</v>
      </c>
      <c r="B99" s="29">
        <f>C96</f>
        <v>0</v>
      </c>
      <c r="C99" s="27"/>
      <c r="D99" s="28"/>
      <c r="E99" s="71"/>
    </row>
    <row r="100" spans="1:6">
      <c r="A100" s="46"/>
      <c r="B100" s="19"/>
      <c r="C100" s="23"/>
      <c r="D100" s="16"/>
      <c r="E100" s="72"/>
    </row>
    <row r="101" spans="1:6" ht="13.8" thickBot="1">
      <c r="A101" s="50" t="s">
        <v>28</v>
      </c>
      <c r="B101" s="20">
        <f>SUM(B97:B100)</f>
        <v>0</v>
      </c>
      <c r="C101" s="24"/>
      <c r="D101" s="17"/>
      <c r="E101" s="73"/>
    </row>
    <row r="102" spans="1:6" ht="14.4" thickTop="1" thickBot="1">
      <c r="A102" s="51" t="s">
        <v>29</v>
      </c>
      <c r="B102" s="25">
        <f>B96+B101</f>
        <v>0</v>
      </c>
      <c r="C102" s="26"/>
      <c r="D102" s="18"/>
      <c r="E102" s="74"/>
    </row>
    <row r="103" spans="1:6">
      <c r="A103" s="76"/>
      <c r="B103" s="79"/>
      <c r="C103" s="79"/>
      <c r="D103" s="79"/>
      <c r="E103" s="78"/>
    </row>
    <row r="104" spans="1:6" s="135" customFormat="1" ht="15" customHeight="1">
      <c r="A104" s="253" t="s">
        <v>89</v>
      </c>
      <c r="B104" s="253"/>
      <c r="C104" s="253"/>
      <c r="D104" s="253"/>
      <c r="E104" s="253"/>
    </row>
    <row r="105" spans="1:6" s="135" customFormat="1" ht="10.8">
      <c r="A105" s="253" t="s">
        <v>84</v>
      </c>
      <c r="B105" s="253"/>
      <c r="C105" s="253"/>
      <c r="D105" s="253"/>
      <c r="E105" s="253"/>
    </row>
    <row r="106" spans="1:6" s="135" customFormat="1" ht="10.8">
      <c r="A106" s="253"/>
      <c r="B106" s="253"/>
      <c r="C106" s="253"/>
      <c r="D106" s="253"/>
      <c r="E106" s="253"/>
    </row>
    <row r="107" spans="1:6" s="135" customFormat="1" ht="15" customHeight="1">
      <c r="A107" s="6"/>
      <c r="B107" s="6"/>
      <c r="C107" s="6"/>
      <c r="D107" s="6"/>
      <c r="E107" s="6"/>
      <c r="F107" s="6"/>
    </row>
    <row r="108" spans="1:6" s="135" customFormat="1" ht="15" customHeight="1">
      <c r="A108" s="232"/>
      <c r="B108" s="232"/>
      <c r="C108" s="232"/>
      <c r="D108" s="232"/>
      <c r="E108" s="232"/>
    </row>
    <row r="109" spans="1:6" s="135" customFormat="1" ht="15" customHeight="1">
      <c r="A109" s="232"/>
      <c r="B109" s="232"/>
      <c r="C109" s="232"/>
      <c r="D109" s="232"/>
      <c r="E109" s="232"/>
    </row>
    <row r="117" spans="1:5">
      <c r="A117" s="34" t="s">
        <v>106</v>
      </c>
    </row>
    <row r="118" spans="1:5">
      <c r="A118" s="34" t="s">
        <v>96</v>
      </c>
      <c r="B118" s="33"/>
      <c r="C118" s="33"/>
      <c r="D118" s="33"/>
      <c r="E118" s="136"/>
    </row>
    <row r="119" spans="1:5">
      <c r="A119" s="33" t="s">
        <v>97</v>
      </c>
    </row>
    <row r="120" spans="1:5">
      <c r="A120" s="33" t="s">
        <v>98</v>
      </c>
    </row>
    <row r="121" spans="1:5">
      <c r="A121" s="33" t="s">
        <v>99</v>
      </c>
    </row>
    <row r="122" spans="1:5">
      <c r="A122" s="33" t="s">
        <v>100</v>
      </c>
    </row>
    <row r="123" spans="1:5">
      <c r="A123" s="33" t="s">
        <v>101</v>
      </c>
    </row>
    <row r="124" spans="1:5">
      <c r="A124" s="33" t="s">
        <v>102</v>
      </c>
    </row>
    <row r="125" spans="1:5">
      <c r="A125" s="33" t="s">
        <v>103</v>
      </c>
    </row>
  </sheetData>
  <sheetProtection insertRows="0"/>
  <mergeCells count="43">
    <mergeCell ref="B11:E11"/>
    <mergeCell ref="A3:E3"/>
    <mergeCell ref="A4:E4"/>
    <mergeCell ref="B9:E9"/>
    <mergeCell ref="B10:E10"/>
    <mergeCell ref="B33:E33"/>
    <mergeCell ref="B34:E35"/>
    <mergeCell ref="B12:E12"/>
    <mergeCell ref="B13:C13"/>
    <mergeCell ref="D13:E13"/>
    <mergeCell ref="B14:C14"/>
    <mergeCell ref="D14:E14"/>
    <mergeCell ref="B15:C15"/>
    <mergeCell ref="D15:E15"/>
    <mergeCell ref="B16:C16"/>
    <mergeCell ref="D16:E16"/>
    <mergeCell ref="B31:E32"/>
    <mergeCell ref="B23:E23"/>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A109:E109"/>
    <mergeCell ref="A36:A44"/>
    <mergeCell ref="B36:E36"/>
    <mergeCell ref="B37:E46"/>
    <mergeCell ref="A47:A51"/>
    <mergeCell ref="B47:E51"/>
    <mergeCell ref="A108:E108"/>
    <mergeCell ref="A52:E52"/>
    <mergeCell ref="A53:E53"/>
    <mergeCell ref="A104:E104"/>
    <mergeCell ref="A105:E106"/>
  </mergeCells>
  <phoneticPr fontId="3"/>
  <dataValidations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$A$116:$A$117</formula1>
    </dataValidation>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O44"/>
  <sheetViews>
    <sheetView view="pageBreakPreview" topLeftCell="A4" zoomScaleNormal="100" zoomScaleSheetLayoutView="100" workbookViewId="0">
      <selection activeCell="H4" sqref="H4:K4"/>
    </sheetView>
  </sheetViews>
  <sheetFormatPr defaultColWidth="9" defaultRowHeight="13.2"/>
  <cols>
    <col min="1" max="1" width="20" style="92" customWidth="1"/>
    <col min="2" max="11" width="12.44140625" style="92" customWidth="1"/>
    <col min="12" max="12" width="11.109375" style="92" customWidth="1"/>
    <col min="13" max="16384" width="9" style="92"/>
  </cols>
  <sheetData>
    <row r="1" spans="1:15" ht="16.2">
      <c r="A1" s="33" t="s">
        <v>33</v>
      </c>
      <c r="J1" s="2"/>
      <c r="K1" s="2"/>
    </row>
    <row r="2" spans="1:15" ht="30" customHeight="1">
      <c r="A2" s="336" t="s">
        <v>34</v>
      </c>
      <c r="B2" s="336"/>
      <c r="C2" s="336"/>
      <c r="D2" s="336"/>
      <c r="E2" s="336"/>
      <c r="F2" s="336"/>
      <c r="G2" s="336"/>
      <c r="H2" s="336"/>
      <c r="I2" s="336"/>
      <c r="J2" s="336"/>
      <c r="K2" s="336"/>
      <c r="L2" s="93"/>
    </row>
    <row r="3" spans="1:15" ht="30" customHeight="1">
      <c r="A3" s="337" t="str">
        <f>'様式2(計画書①)'!A4</f>
        <v>(6)将来の介護サービスを支える若年世代の参入促進事業</v>
      </c>
      <c r="B3" s="337"/>
      <c r="C3" s="337"/>
      <c r="D3" s="337"/>
      <c r="E3" s="337"/>
      <c r="F3" s="337"/>
      <c r="G3" s="337"/>
      <c r="H3" s="337"/>
      <c r="I3" s="337"/>
      <c r="J3" s="337"/>
      <c r="K3" s="337"/>
      <c r="L3" s="94"/>
    </row>
    <row r="4" spans="1:15" ht="29.25" customHeight="1">
      <c r="G4" s="95" t="s">
        <v>86</v>
      </c>
      <c r="H4" s="338">
        <f>'様式2(計画書①)'!B9</f>
        <v>0</v>
      </c>
      <c r="I4" s="338"/>
      <c r="J4" s="338"/>
      <c r="K4" s="338"/>
      <c r="L4" s="94"/>
    </row>
    <row r="5" spans="1:15" ht="24" customHeight="1">
      <c r="J5" s="96"/>
      <c r="K5" s="96" t="s">
        <v>35</v>
      </c>
      <c r="L5" s="94"/>
    </row>
    <row r="6" spans="1:15" ht="20.25" customHeight="1">
      <c r="A6" s="97"/>
      <c r="B6" s="98"/>
      <c r="C6" s="98" t="s">
        <v>36</v>
      </c>
      <c r="D6" s="98" t="s">
        <v>37</v>
      </c>
      <c r="E6" s="98"/>
      <c r="F6" s="98" t="s">
        <v>38</v>
      </c>
      <c r="G6" s="98"/>
      <c r="H6" s="98"/>
      <c r="I6" s="98"/>
      <c r="J6" s="98"/>
      <c r="K6" s="98"/>
      <c r="L6" s="99"/>
      <c r="O6" s="92">
        <v>500000</v>
      </c>
    </row>
    <row r="7" spans="1:15" ht="20.25" customHeight="1">
      <c r="A7" s="100" t="s">
        <v>39</v>
      </c>
      <c r="B7" s="101" t="s">
        <v>40</v>
      </c>
      <c r="C7" s="101" t="s">
        <v>41</v>
      </c>
      <c r="D7" s="101" t="s">
        <v>42</v>
      </c>
      <c r="E7" s="100" t="s">
        <v>43</v>
      </c>
      <c r="F7" s="101" t="s">
        <v>44</v>
      </c>
      <c r="G7" s="100" t="s">
        <v>45</v>
      </c>
      <c r="H7" s="100" t="s">
        <v>46</v>
      </c>
      <c r="I7" s="101" t="s">
        <v>47</v>
      </c>
      <c r="J7" s="102" t="s">
        <v>48</v>
      </c>
      <c r="K7" s="101" t="s">
        <v>49</v>
      </c>
      <c r="L7" s="103"/>
      <c r="O7" s="92">
        <v>2500000</v>
      </c>
    </row>
    <row r="8" spans="1:15" ht="20.25" customHeight="1">
      <c r="A8" s="104"/>
      <c r="B8" s="101"/>
      <c r="C8" s="101" t="s">
        <v>50</v>
      </c>
      <c r="D8" s="101" t="s">
        <v>51</v>
      </c>
      <c r="E8" s="101"/>
      <c r="F8" s="101" t="s">
        <v>52</v>
      </c>
      <c r="G8" s="101"/>
      <c r="H8" s="101"/>
      <c r="I8" s="101"/>
      <c r="J8" s="105" t="s">
        <v>53</v>
      </c>
      <c r="K8" s="105"/>
      <c r="L8" s="99"/>
    </row>
    <row r="9" spans="1:15" s="33" customFormat="1" ht="25.5" customHeight="1">
      <c r="A9" s="106"/>
      <c r="B9" s="107" t="s">
        <v>54</v>
      </c>
      <c r="C9" s="107" t="s">
        <v>55</v>
      </c>
      <c r="D9" s="107" t="s">
        <v>56</v>
      </c>
      <c r="E9" s="107" t="s">
        <v>57</v>
      </c>
      <c r="F9" s="107" t="s">
        <v>58</v>
      </c>
      <c r="G9" s="107" t="s">
        <v>59</v>
      </c>
      <c r="H9" s="107" t="s">
        <v>60</v>
      </c>
      <c r="I9" s="107" t="s">
        <v>61</v>
      </c>
      <c r="J9" s="107" t="s">
        <v>62</v>
      </c>
      <c r="K9" s="3"/>
      <c r="L9" s="108"/>
    </row>
    <row r="10" spans="1:15" s="33" customFormat="1" ht="60" customHeight="1">
      <c r="A10" s="85" t="str">
        <f>'様式2(計画書①)'!A4</f>
        <v>(6)将来の介護サービスを支える若年世代の参入促進事業</v>
      </c>
      <c r="B10" s="109">
        <f>'様式2(計画書①)'!B102</f>
        <v>0</v>
      </c>
      <c r="C10" s="109">
        <f>'様式2(計画書①)'!B98</f>
        <v>0</v>
      </c>
      <c r="D10" s="109">
        <f>'様式2(計画書①)'!B99</f>
        <v>0</v>
      </c>
      <c r="E10" s="110">
        <f>+B10-C10-D10</f>
        <v>0</v>
      </c>
      <c r="F10" s="110">
        <f>E10</f>
        <v>0</v>
      </c>
      <c r="G10" s="111"/>
      <c r="H10" s="111"/>
      <c r="I10" s="111"/>
      <c r="J10" s="111"/>
      <c r="K10" s="112">
        <f>'様式2(計画書①)'!B24</f>
        <v>0</v>
      </c>
      <c r="L10" s="4"/>
    </row>
    <row r="11" spans="1:15" s="33" customFormat="1" ht="60" customHeight="1">
      <c r="A11" s="85">
        <f>'様式2(計画書②)'!A4</f>
        <v>0</v>
      </c>
      <c r="B11" s="113">
        <f>'様式2(計画書②)'!B102</f>
        <v>0</v>
      </c>
      <c r="C11" s="113">
        <f>'様式2(計画書②)'!B98</f>
        <v>0</v>
      </c>
      <c r="D11" s="113">
        <f>'様式2(計画書②)'!B99</f>
        <v>0</v>
      </c>
      <c r="E11" s="114">
        <f>+B11-C11-D11</f>
        <v>0</v>
      </c>
      <c r="F11" s="114">
        <f>E11</f>
        <v>0</v>
      </c>
      <c r="G11" s="115"/>
      <c r="H11" s="115"/>
      <c r="I11" s="115"/>
      <c r="J11" s="115"/>
      <c r="K11" s="116">
        <f>'様式2(計画書②)'!B24</f>
        <v>0</v>
      </c>
      <c r="L11" s="117"/>
    </row>
    <row r="12" spans="1:15" s="33" customFormat="1" ht="60" customHeight="1">
      <c r="A12" s="86">
        <f>'様式2(計画書③)'!A4</f>
        <v>0</v>
      </c>
      <c r="B12" s="113">
        <f>'様式2(計画書③)'!B102</f>
        <v>0</v>
      </c>
      <c r="C12" s="113">
        <f>'様式2(計画書③)'!B98</f>
        <v>0</v>
      </c>
      <c r="D12" s="113">
        <f>'様式2(計画書③)'!B99</f>
        <v>0</v>
      </c>
      <c r="E12" s="114">
        <f>+B12-C12-D12</f>
        <v>0</v>
      </c>
      <c r="F12" s="114">
        <f>E12</f>
        <v>0</v>
      </c>
      <c r="G12" s="118"/>
      <c r="H12" s="118"/>
      <c r="I12" s="118"/>
      <c r="J12" s="118"/>
      <c r="K12" s="116">
        <f>'様式2(計画書③)'!B24</f>
        <v>0</v>
      </c>
      <c r="L12" s="117"/>
    </row>
    <row r="13" spans="1:15" s="33" customFormat="1" ht="60" customHeight="1">
      <c r="A13" s="119" t="s">
        <v>63</v>
      </c>
      <c r="B13" s="120">
        <f t="shared" ref="B13:F13" si="0">SUM(B10:B12)</f>
        <v>0</v>
      </c>
      <c r="C13" s="120">
        <f t="shared" si="0"/>
        <v>0</v>
      </c>
      <c r="D13" s="120">
        <f t="shared" si="0"/>
        <v>0</v>
      </c>
      <c r="E13" s="120">
        <f t="shared" si="0"/>
        <v>0</v>
      </c>
      <c r="F13" s="120">
        <f t="shared" si="0"/>
        <v>0</v>
      </c>
      <c r="G13" s="121"/>
      <c r="H13" s="120">
        <f>MIN(F13,G13)</f>
        <v>0</v>
      </c>
      <c r="I13" s="122" t="s">
        <v>64</v>
      </c>
      <c r="J13" s="123">
        <f>ROUNDDOWN(H13,-3)</f>
        <v>0</v>
      </c>
      <c r="K13" s="124"/>
      <c r="L13" s="4"/>
    </row>
    <row r="14" spans="1:15" s="6" customFormat="1" ht="12">
      <c r="A14" s="8" t="s">
        <v>75</v>
      </c>
      <c r="B14" s="125"/>
      <c r="C14" s="125"/>
      <c r="D14" s="125"/>
      <c r="E14" s="125"/>
      <c r="F14" s="125"/>
      <c r="G14" s="125"/>
      <c r="H14" s="125"/>
      <c r="I14" s="126"/>
      <c r="J14" s="125"/>
      <c r="K14" s="125"/>
      <c r="L14" s="5"/>
    </row>
    <row r="15" spans="1:15" s="6" customFormat="1" ht="12">
      <c r="A15" s="8" t="s">
        <v>87</v>
      </c>
      <c r="B15" s="125"/>
      <c r="C15" s="125"/>
      <c r="D15" s="125"/>
      <c r="E15" s="125"/>
      <c r="F15" s="125"/>
      <c r="G15" s="125"/>
      <c r="H15" s="125"/>
      <c r="I15" s="126"/>
      <c r="J15" s="125"/>
      <c r="K15" s="125"/>
      <c r="L15" s="5"/>
    </row>
    <row r="16" spans="1:15" s="7" customFormat="1" ht="12">
      <c r="A16" s="9" t="s">
        <v>85</v>
      </c>
    </row>
    <row r="17" spans="1:3" s="7" customFormat="1" ht="12">
      <c r="A17" s="9" t="s">
        <v>90</v>
      </c>
    </row>
    <row r="18" spans="1:3" s="7" customFormat="1" ht="12">
      <c r="A18" s="9" t="s">
        <v>76</v>
      </c>
    </row>
    <row r="19" spans="1:3" s="9" customFormat="1" ht="12">
      <c r="A19" s="9" t="s">
        <v>80</v>
      </c>
    </row>
    <row r="20" spans="1:3" s="7" customFormat="1" ht="12">
      <c r="A20" s="9" t="s">
        <v>77</v>
      </c>
    </row>
    <row r="21" spans="1:3" s="128" customFormat="1" ht="12">
      <c r="A21" s="127" t="s">
        <v>78</v>
      </c>
    </row>
    <row r="22" spans="1:3" s="129" customFormat="1" ht="15.75" customHeight="1"/>
    <row r="26" spans="1:3">
      <c r="A26" s="34" t="s">
        <v>96</v>
      </c>
      <c r="B26" s="132" t="s">
        <v>104</v>
      </c>
      <c r="C26" s="131">
        <v>625000</v>
      </c>
    </row>
    <row r="27" spans="1:3">
      <c r="A27" s="33" t="s">
        <v>97</v>
      </c>
      <c r="B27" s="132" t="s">
        <v>104</v>
      </c>
      <c r="C27" s="131">
        <v>625000</v>
      </c>
    </row>
    <row r="28" spans="1:3">
      <c r="A28" s="33" t="s">
        <v>98</v>
      </c>
      <c r="B28" s="132" t="s">
        <v>104</v>
      </c>
      <c r="C28" s="131">
        <v>625000</v>
      </c>
    </row>
    <row r="29" spans="1:3">
      <c r="A29" s="33" t="s">
        <v>99</v>
      </c>
      <c r="B29" s="132" t="s">
        <v>64</v>
      </c>
      <c r="C29" s="131">
        <v>3000000</v>
      </c>
    </row>
    <row r="30" spans="1:3">
      <c r="A30" s="33" t="s">
        <v>100</v>
      </c>
      <c r="B30" s="132" t="s">
        <v>64</v>
      </c>
      <c r="C30" s="131">
        <v>3000000</v>
      </c>
    </row>
    <row r="31" spans="1:3">
      <c r="A31" s="33" t="s">
        <v>101</v>
      </c>
      <c r="B31" s="132" t="s">
        <v>64</v>
      </c>
      <c r="C31" s="131" t="s">
        <v>88</v>
      </c>
    </row>
    <row r="32" spans="1:3">
      <c r="A32" s="33" t="s">
        <v>102</v>
      </c>
      <c r="B32" s="132" t="s">
        <v>64</v>
      </c>
      <c r="C32" s="131">
        <v>625000</v>
      </c>
    </row>
    <row r="33" spans="1:3">
      <c r="A33" s="33" t="s">
        <v>103</v>
      </c>
      <c r="B33" s="132" t="s">
        <v>64</v>
      </c>
      <c r="C33" s="131">
        <v>250000</v>
      </c>
    </row>
    <row r="34" spans="1:3">
      <c r="A34" s="33"/>
      <c r="B34" s="130">
        <v>0.8</v>
      </c>
      <c r="C34" s="131">
        <v>625000</v>
      </c>
    </row>
    <row r="35" spans="1:3">
      <c r="A35" s="33"/>
      <c r="B35" s="130">
        <v>0.8</v>
      </c>
      <c r="C35" s="131">
        <v>625000</v>
      </c>
    </row>
    <row r="36" spans="1:3">
      <c r="A36" s="33"/>
      <c r="B36" s="130">
        <v>0.8</v>
      </c>
      <c r="C36" s="131">
        <v>625000</v>
      </c>
    </row>
    <row r="37" spans="1:3">
      <c r="A37" s="33"/>
      <c r="B37" s="132" t="s">
        <v>64</v>
      </c>
      <c r="C37" s="131">
        <v>500000</v>
      </c>
    </row>
    <row r="38" spans="1:3">
      <c r="A38" s="33"/>
      <c r="B38" s="132" t="s">
        <v>64</v>
      </c>
      <c r="C38" s="131">
        <v>500000</v>
      </c>
    </row>
    <row r="39" spans="1:3">
      <c r="A39" s="33"/>
      <c r="B39" s="130">
        <v>0.8</v>
      </c>
      <c r="C39" s="131">
        <v>625000</v>
      </c>
    </row>
    <row r="40" spans="1:3">
      <c r="A40" s="33"/>
      <c r="B40" s="132" t="s">
        <v>64</v>
      </c>
      <c r="C40" s="131">
        <v>3000000</v>
      </c>
    </row>
    <row r="41" spans="1:3">
      <c r="A41" s="33"/>
      <c r="B41" s="130">
        <v>0.8</v>
      </c>
      <c r="C41" s="131">
        <v>625000</v>
      </c>
    </row>
    <row r="42" spans="1:3">
      <c r="A42" s="33"/>
      <c r="B42" s="33"/>
    </row>
    <row r="43" spans="1:3">
      <c r="A43" s="132" t="s">
        <v>64</v>
      </c>
      <c r="B43" s="33"/>
    </row>
    <row r="44" spans="1:3">
      <c r="A44" s="132" t="s">
        <v>65</v>
      </c>
      <c r="B44" s="33"/>
    </row>
  </sheetData>
  <mergeCells count="3">
    <mergeCell ref="A2:K2"/>
    <mergeCell ref="A3:K3"/>
    <mergeCell ref="H4:K4"/>
  </mergeCells>
  <phoneticPr fontId="3"/>
  <dataValidations xWindow="751" yWindow="675"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7" zoomScaleNormal="85" zoomScaleSheetLayoutView="100" workbookViewId="0">
      <selection activeCell="D23" sqref="D23:E23"/>
    </sheetView>
  </sheetViews>
  <sheetFormatPr defaultColWidth="9" defaultRowHeight="13.2"/>
  <cols>
    <col min="1" max="1" width="3.77734375" style="153" customWidth="1"/>
    <col min="2" max="2" width="9.33203125" style="153" customWidth="1"/>
    <col min="3" max="3" width="32.44140625" style="153" customWidth="1"/>
    <col min="4" max="4" width="20" style="153" customWidth="1"/>
    <col min="5" max="5" width="10.88671875" style="153" customWidth="1"/>
    <col min="6" max="6" width="5" style="153" customWidth="1"/>
    <col min="7" max="7" width="39.33203125" style="153" customWidth="1"/>
    <col min="8" max="16384" width="9" style="153"/>
  </cols>
  <sheetData>
    <row r="1" spans="1:7" ht="20.25" customHeight="1">
      <c r="A1" s="343" t="s">
        <v>132</v>
      </c>
      <c r="B1" s="343"/>
      <c r="C1" s="343"/>
      <c r="D1" s="343"/>
      <c r="E1" s="343"/>
      <c r="F1" s="343"/>
      <c r="G1" s="343"/>
    </row>
    <row r="2" spans="1:7" ht="20.25" customHeight="1">
      <c r="A2" s="344"/>
      <c r="B2" s="344"/>
      <c r="C2" s="344"/>
      <c r="D2" s="344"/>
      <c r="E2" s="344"/>
      <c r="F2" s="344"/>
      <c r="G2" s="344"/>
    </row>
    <row r="3" spans="1:7" ht="18.75" customHeight="1">
      <c r="C3" s="171"/>
      <c r="E3" s="345" t="s">
        <v>131</v>
      </c>
      <c r="F3" s="345"/>
      <c r="G3" s="170">
        <f>'様式2(計画書①)'!B9</f>
        <v>0</v>
      </c>
    </row>
    <row r="4" spans="1:7" ht="18.75" customHeight="1">
      <c r="A4" s="345" t="s">
        <v>130</v>
      </c>
      <c r="B4" s="345"/>
      <c r="C4" s="346" t="str">
        <f>'様式2(計画書①)'!A4</f>
        <v>(6)将来の介護サービスを支える若年世代の参入促進事業</v>
      </c>
      <c r="D4" s="346"/>
      <c r="E4" s="346"/>
      <c r="F4" s="346"/>
      <c r="G4" s="169"/>
    </row>
    <row r="5" spans="1:7" ht="26.25" customHeight="1">
      <c r="A5" s="163" t="s">
        <v>129</v>
      </c>
      <c r="B5" s="163"/>
      <c r="G5" s="162" t="s">
        <v>114</v>
      </c>
    </row>
    <row r="6" spans="1:7" ht="21.75" customHeight="1">
      <c r="A6" s="339" t="s">
        <v>128</v>
      </c>
      <c r="B6" s="339"/>
      <c r="C6" s="339"/>
      <c r="D6" s="340" t="s">
        <v>112</v>
      </c>
      <c r="E6" s="341"/>
      <c r="F6" s="342"/>
      <c r="G6" s="161" t="s">
        <v>111</v>
      </c>
    </row>
    <row r="7" spans="1:7" ht="21.75" customHeight="1">
      <c r="A7" s="347" t="s">
        <v>127</v>
      </c>
      <c r="B7" s="347"/>
      <c r="C7" s="347"/>
      <c r="D7" s="348">
        <f>'様式1(所要額調書)'!J13</f>
        <v>0</v>
      </c>
      <c r="E7" s="349"/>
      <c r="F7" s="168" t="s">
        <v>107</v>
      </c>
      <c r="G7" s="159"/>
    </row>
    <row r="8" spans="1:7" ht="21.75" customHeight="1">
      <c r="A8" s="347" t="s">
        <v>117</v>
      </c>
      <c r="B8" s="347"/>
      <c r="C8" s="347"/>
      <c r="D8" s="350">
        <f>D18-D7</f>
        <v>0</v>
      </c>
      <c r="E8" s="349"/>
      <c r="F8" s="168" t="s">
        <v>107</v>
      </c>
      <c r="G8" s="159"/>
    </row>
    <row r="9" spans="1:7" ht="20.25" customHeight="1">
      <c r="A9" s="351" t="s">
        <v>126</v>
      </c>
      <c r="B9" s="354" t="s">
        <v>125</v>
      </c>
      <c r="C9" s="355"/>
      <c r="D9" s="356"/>
      <c r="E9" s="357"/>
      <c r="F9" s="167"/>
      <c r="G9" s="361"/>
    </row>
    <row r="10" spans="1:7" ht="20.25" customHeight="1">
      <c r="A10" s="352"/>
      <c r="B10" s="363" t="s">
        <v>123</v>
      </c>
      <c r="C10" s="364"/>
      <c r="D10" s="365"/>
      <c r="E10" s="366"/>
      <c r="F10" s="165" t="s">
        <v>107</v>
      </c>
      <c r="G10" s="362"/>
    </row>
    <row r="11" spans="1:7" ht="20.25" customHeight="1">
      <c r="A11" s="352"/>
      <c r="B11" s="354" t="s">
        <v>124</v>
      </c>
      <c r="C11" s="355"/>
      <c r="D11" s="367"/>
      <c r="E11" s="368"/>
      <c r="F11" s="167"/>
      <c r="G11" s="361"/>
    </row>
    <row r="12" spans="1:7" ht="20.25" customHeight="1">
      <c r="A12" s="352"/>
      <c r="B12" s="363" t="s">
        <v>123</v>
      </c>
      <c r="C12" s="364"/>
      <c r="D12" s="365"/>
      <c r="E12" s="366"/>
      <c r="F12" s="165" t="s">
        <v>107</v>
      </c>
      <c r="G12" s="362"/>
    </row>
    <row r="13" spans="1:7" ht="20.25" customHeight="1">
      <c r="A13" s="352"/>
      <c r="B13" s="354" t="s">
        <v>122</v>
      </c>
      <c r="C13" s="355"/>
      <c r="D13" s="357">
        <f>D18-D7-D17</f>
        <v>0</v>
      </c>
      <c r="E13" s="358"/>
      <c r="F13" s="166" t="s">
        <v>107</v>
      </c>
      <c r="G13" s="361"/>
    </row>
    <row r="14" spans="1:7" ht="20.25" customHeight="1">
      <c r="A14" s="352"/>
      <c r="B14" s="363" t="s">
        <v>121</v>
      </c>
      <c r="C14" s="364"/>
      <c r="D14" s="375" t="s">
        <v>120</v>
      </c>
      <c r="E14" s="376"/>
      <c r="F14" s="165" t="s">
        <v>119</v>
      </c>
      <c r="G14" s="362"/>
    </row>
    <row r="15" spans="1:7" ht="21.75" customHeight="1">
      <c r="A15" s="352"/>
      <c r="B15" s="363" t="s">
        <v>118</v>
      </c>
      <c r="C15" s="364"/>
      <c r="D15" s="365"/>
      <c r="E15" s="366"/>
      <c r="F15" s="156" t="s">
        <v>107</v>
      </c>
      <c r="G15" s="155"/>
    </row>
    <row r="16" spans="1:7" ht="20.25" customHeight="1">
      <c r="A16" s="352"/>
      <c r="B16" s="359" t="s">
        <v>117</v>
      </c>
      <c r="C16" s="360"/>
      <c r="D16" s="377"/>
      <c r="E16" s="378"/>
      <c r="F16" s="164"/>
      <c r="G16" s="369"/>
    </row>
    <row r="17" spans="1:7" ht="20.25" customHeight="1" thickBot="1">
      <c r="A17" s="353"/>
      <c r="B17" s="371" t="s">
        <v>116</v>
      </c>
      <c r="C17" s="372"/>
      <c r="D17" s="373">
        <f>'様式1(所要額調書)'!C13</f>
        <v>0</v>
      </c>
      <c r="E17" s="374"/>
      <c r="F17" s="158" t="s">
        <v>107</v>
      </c>
      <c r="G17" s="370"/>
    </row>
    <row r="18" spans="1:7" ht="21.75" customHeight="1" thickTop="1">
      <c r="A18" s="383" t="s">
        <v>108</v>
      </c>
      <c r="B18" s="383"/>
      <c r="C18" s="383"/>
      <c r="D18" s="384">
        <f>'様式1(所要額調書)'!B13</f>
        <v>0</v>
      </c>
      <c r="E18" s="382"/>
      <c r="F18" s="156" t="s">
        <v>107</v>
      </c>
      <c r="G18" s="155"/>
    </row>
    <row r="19" spans="1:7" ht="21.75" customHeight="1">
      <c r="A19" s="154"/>
      <c r="B19" s="154"/>
    </row>
    <row r="20" spans="1:7" ht="21.75" customHeight="1">
      <c r="A20" s="163" t="s">
        <v>115</v>
      </c>
      <c r="B20" s="163"/>
      <c r="G20" s="162" t="s">
        <v>114</v>
      </c>
    </row>
    <row r="21" spans="1:7" ht="21.75" customHeight="1">
      <c r="A21" s="339" t="s">
        <v>113</v>
      </c>
      <c r="B21" s="339"/>
      <c r="C21" s="339"/>
      <c r="D21" s="340" t="s">
        <v>112</v>
      </c>
      <c r="E21" s="341"/>
      <c r="F21" s="342"/>
      <c r="G21" s="161" t="s">
        <v>111</v>
      </c>
    </row>
    <row r="22" spans="1:7" ht="21.75" customHeight="1">
      <c r="A22" s="385" t="s">
        <v>110</v>
      </c>
      <c r="B22" s="385"/>
      <c r="C22" s="385"/>
      <c r="D22" s="386">
        <f>'様式1(所要額調書)'!F13</f>
        <v>0</v>
      </c>
      <c r="E22" s="386"/>
      <c r="F22" s="160" t="s">
        <v>107</v>
      </c>
      <c r="G22" s="159"/>
    </row>
    <row r="23" spans="1:7" ht="21.75" customHeight="1" thickBot="1">
      <c r="A23" s="379" t="s">
        <v>109</v>
      </c>
      <c r="B23" s="379"/>
      <c r="C23" s="379"/>
      <c r="D23" s="380">
        <f>'様式1(所要額調書)'!C13+'様式1(所要額調書)'!D13</f>
        <v>0</v>
      </c>
      <c r="E23" s="380"/>
      <c r="F23" s="158" t="s">
        <v>107</v>
      </c>
      <c r="G23" s="157"/>
    </row>
    <row r="24" spans="1:7" ht="21.75" customHeight="1" thickTop="1">
      <c r="A24" s="381" t="s">
        <v>108</v>
      </c>
      <c r="B24" s="381"/>
      <c r="C24" s="381"/>
      <c r="D24" s="382">
        <f>'様式1(所要額調書)'!B13</f>
        <v>0</v>
      </c>
      <c r="E24" s="382"/>
      <c r="F24" s="156" t="s">
        <v>107</v>
      </c>
      <c r="G24" s="155"/>
    </row>
    <row r="25" spans="1:7">
      <c r="A25" s="154"/>
      <c r="B25" s="154"/>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tabSelected="1" view="pageBreakPreview" zoomScale="85" zoomScaleNormal="85" zoomScaleSheetLayoutView="85" workbookViewId="0">
      <selection activeCell="K14" sqref="K14"/>
    </sheetView>
  </sheetViews>
  <sheetFormatPr defaultColWidth="9" defaultRowHeight="13.2"/>
  <cols>
    <col min="1" max="1" width="4.33203125" style="153" customWidth="1"/>
    <col min="2" max="2" width="8" style="153" customWidth="1"/>
    <col min="3" max="3" width="35.44140625" style="153" customWidth="1"/>
    <col min="4" max="4" width="18.88671875" style="153" customWidth="1"/>
    <col min="5" max="5" width="10.6640625" style="153" customWidth="1"/>
    <col min="6" max="6" width="3.44140625" style="172" customWidth="1"/>
    <col min="7" max="7" width="40.6640625" style="153" customWidth="1"/>
    <col min="8" max="16384" width="9" style="153"/>
  </cols>
  <sheetData>
    <row r="1" spans="1:7" ht="22.5" customHeight="1">
      <c r="A1" s="343" t="s">
        <v>148</v>
      </c>
      <c r="B1" s="343"/>
      <c r="C1" s="343"/>
      <c r="D1" s="343"/>
      <c r="E1" s="343"/>
      <c r="F1" s="343"/>
      <c r="G1" s="343"/>
    </row>
    <row r="2" spans="1:7" ht="22.5" customHeight="1">
      <c r="A2" s="344"/>
      <c r="B2" s="344"/>
      <c r="C2" s="344"/>
      <c r="D2" s="344"/>
      <c r="E2" s="344"/>
      <c r="F2" s="344"/>
      <c r="G2" s="344"/>
    </row>
    <row r="3" spans="1:7" ht="22.5" customHeight="1">
      <c r="E3" s="345" t="s">
        <v>131</v>
      </c>
      <c r="F3" s="345"/>
      <c r="G3" s="170">
        <f>'様式2(計画書①)'!B9</f>
        <v>0</v>
      </c>
    </row>
    <row r="4" spans="1:7" ht="22.5" customHeight="1">
      <c r="A4" s="345" t="s">
        <v>147</v>
      </c>
      <c r="B4" s="345"/>
      <c r="C4" s="346" t="str">
        <f>'様式2(計画書①)'!A4</f>
        <v>(6)将来の介護サービスを支える若年世代の参入促進事業</v>
      </c>
      <c r="D4" s="346"/>
      <c r="E4" s="346"/>
      <c r="F4" s="346"/>
    </row>
    <row r="5" spans="1:7" ht="30" customHeight="1">
      <c r="A5" s="163"/>
      <c r="B5" s="163"/>
      <c r="C5" s="163"/>
      <c r="G5" s="162" t="s">
        <v>114</v>
      </c>
    </row>
    <row r="6" spans="1:7" ht="24" customHeight="1">
      <c r="A6" s="387"/>
      <c r="B6" s="387"/>
      <c r="C6" s="387"/>
      <c r="D6" s="388"/>
      <c r="E6" s="389"/>
      <c r="F6" s="182"/>
      <c r="G6" s="181" t="s">
        <v>111</v>
      </c>
    </row>
    <row r="7" spans="1:7" ht="24" customHeight="1">
      <c r="A7" s="339" t="s">
        <v>146</v>
      </c>
      <c r="B7" s="339"/>
      <c r="C7" s="339"/>
      <c r="D7" s="392" t="s">
        <v>145</v>
      </c>
      <c r="E7" s="393"/>
      <c r="F7" s="394"/>
      <c r="G7" s="173"/>
    </row>
    <row r="8" spans="1:7" ht="24" customHeight="1">
      <c r="A8" s="339" t="s">
        <v>144</v>
      </c>
      <c r="B8" s="339"/>
      <c r="C8" s="339"/>
      <c r="D8" s="395" t="s">
        <v>143</v>
      </c>
      <c r="E8" s="395"/>
      <c r="F8" s="395"/>
      <c r="G8" s="173"/>
    </row>
    <row r="9" spans="1:7" ht="24" customHeight="1">
      <c r="A9" s="381" t="s">
        <v>142</v>
      </c>
      <c r="B9" s="381"/>
      <c r="C9" s="381"/>
      <c r="D9" s="396" t="s">
        <v>141</v>
      </c>
      <c r="E9" s="397"/>
      <c r="F9" s="398"/>
      <c r="G9" s="180"/>
    </row>
    <row r="10" spans="1:7" ht="24" customHeight="1">
      <c r="A10" s="387"/>
      <c r="B10" s="400" t="s">
        <v>140</v>
      </c>
      <c r="C10" s="401"/>
      <c r="D10" s="390">
        <f>'様式2(計画書①)'!D60+'様式2(計画書②)'!D60+'様式2(計画書③)'!D60</f>
        <v>0</v>
      </c>
      <c r="E10" s="386"/>
      <c r="F10" s="174" t="s">
        <v>107</v>
      </c>
      <c r="G10" s="180"/>
    </row>
    <row r="11" spans="1:7" ht="24" customHeight="1">
      <c r="A11" s="402"/>
      <c r="B11" s="385" t="s">
        <v>139</v>
      </c>
      <c r="C11" s="385"/>
      <c r="D11" s="390">
        <f>'様式2(計画書①)'!D66+'様式2(計画書②)'!D66+'様式2(計画書③)'!D66</f>
        <v>0</v>
      </c>
      <c r="E11" s="386"/>
      <c r="F11" s="174" t="s">
        <v>107</v>
      </c>
      <c r="G11" s="180"/>
    </row>
    <row r="12" spans="1:7" ht="24" customHeight="1">
      <c r="A12" s="402"/>
      <c r="B12" s="385" t="s">
        <v>138</v>
      </c>
      <c r="C12" s="385"/>
      <c r="D12" s="390">
        <f>'様式2(計画書①)'!D72+'様式2(計画書②)'!D72+'様式2(計画書③)'!D72</f>
        <v>0</v>
      </c>
      <c r="E12" s="386"/>
      <c r="F12" s="174" t="s">
        <v>107</v>
      </c>
      <c r="G12" s="179"/>
    </row>
    <row r="13" spans="1:7" ht="24" customHeight="1">
      <c r="A13" s="402"/>
      <c r="B13" s="385" t="s">
        <v>137</v>
      </c>
      <c r="C13" s="385"/>
      <c r="D13" s="390">
        <f>'様式2(計画書①)'!D78+'様式2(計画書②)'!D78+'様式2(計画書③)'!D78</f>
        <v>0</v>
      </c>
      <c r="E13" s="386"/>
      <c r="F13" s="174" t="s">
        <v>107</v>
      </c>
      <c r="G13" s="179"/>
    </row>
    <row r="14" spans="1:7" ht="24" customHeight="1">
      <c r="A14" s="402"/>
      <c r="B14" s="385" t="s">
        <v>136</v>
      </c>
      <c r="C14" s="385"/>
      <c r="D14" s="390">
        <f>'様式2(計画書①)'!D84+'様式2(計画書②)'!D84+'様式2(計画書③)'!D84</f>
        <v>0</v>
      </c>
      <c r="E14" s="386"/>
      <c r="F14" s="174" t="s">
        <v>107</v>
      </c>
      <c r="G14" s="178"/>
    </row>
    <row r="15" spans="1:7" ht="24" customHeight="1">
      <c r="A15" s="402"/>
      <c r="B15" s="385" t="s">
        <v>224</v>
      </c>
      <c r="C15" s="385"/>
      <c r="D15" s="390">
        <f>'様式2(計画書①)'!D90+'様式2(計画書②)'!D90+'様式2(計画書③)'!D90</f>
        <v>0</v>
      </c>
      <c r="E15" s="386"/>
      <c r="F15" s="174" t="s">
        <v>107</v>
      </c>
      <c r="G15" s="178"/>
    </row>
    <row r="16" spans="1:7" ht="24" customHeight="1" thickBot="1">
      <c r="A16" s="403"/>
      <c r="B16" s="379" t="s">
        <v>223</v>
      </c>
      <c r="C16" s="379"/>
      <c r="D16" s="391">
        <f>'様式2(計画書①)'!B98+'様式2(計画書②)'!B98+'様式2(計画書③)'!B98</f>
        <v>0</v>
      </c>
      <c r="E16" s="380"/>
      <c r="F16" s="217" t="s">
        <v>107</v>
      </c>
      <c r="G16" s="177"/>
    </row>
    <row r="17" spans="1:7" ht="24" customHeight="1" thickTop="1">
      <c r="A17" s="399" t="s">
        <v>135</v>
      </c>
      <c r="B17" s="399"/>
      <c r="C17" s="399"/>
      <c r="D17" s="377">
        <f>SUM(D10:E16)</f>
        <v>0</v>
      </c>
      <c r="E17" s="378"/>
      <c r="F17" s="176" t="s">
        <v>107</v>
      </c>
      <c r="G17" s="175"/>
    </row>
    <row r="18" spans="1:7" ht="45" customHeight="1">
      <c r="A18" s="385" t="s">
        <v>134</v>
      </c>
      <c r="B18" s="385"/>
      <c r="C18" s="385"/>
      <c r="D18" s="390">
        <f>'様式1(所要額調書)'!J13</f>
        <v>0</v>
      </c>
      <c r="E18" s="386"/>
      <c r="F18" s="174" t="s">
        <v>107</v>
      </c>
      <c r="G18" s="173" t="s">
        <v>133</v>
      </c>
    </row>
  </sheetData>
  <mergeCells count="32">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5:E15"/>
    <mergeCell ref="D14:E14"/>
    <mergeCell ref="B15:C15"/>
    <mergeCell ref="D16:E16"/>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G3" sqref="G3"/>
    </sheetView>
  </sheetViews>
  <sheetFormatPr defaultColWidth="9" defaultRowHeight="13.2"/>
  <cols>
    <col min="1" max="2" width="1.88671875" style="153" customWidth="1"/>
    <col min="3" max="3" width="15" style="153" customWidth="1"/>
    <col min="4" max="4" width="31.21875" style="153" customWidth="1"/>
    <col min="5" max="5" width="28.77734375" style="153" customWidth="1"/>
    <col min="6" max="13" width="9" style="153"/>
    <col min="14" max="14" width="3" style="153" customWidth="1"/>
    <col min="15" max="16384" width="9" style="153"/>
  </cols>
  <sheetData>
    <row r="1" spans="1:6" ht="22.5" customHeight="1">
      <c r="A1" s="343" t="s">
        <v>175</v>
      </c>
      <c r="B1" s="343"/>
      <c r="C1" s="343"/>
      <c r="D1" s="343"/>
      <c r="E1" s="343"/>
    </row>
    <row r="2" spans="1:6" ht="22.5" customHeight="1">
      <c r="B2" s="154"/>
      <c r="C2" s="154"/>
      <c r="D2" s="154"/>
    </row>
    <row r="3" spans="1:6" ht="18.75" customHeight="1">
      <c r="B3" s="154"/>
      <c r="C3" s="154"/>
      <c r="D3" s="154"/>
      <c r="E3" s="162" t="s">
        <v>174</v>
      </c>
    </row>
    <row r="4" spans="1:6" ht="18.75" customHeight="1">
      <c r="B4" s="154"/>
      <c r="C4" s="154"/>
      <c r="D4" s="154"/>
      <c r="E4" s="191" t="s">
        <v>145</v>
      </c>
    </row>
    <row r="5" spans="1:6" ht="18.75" customHeight="1">
      <c r="B5" s="154"/>
      <c r="C5" s="154"/>
      <c r="D5" s="154"/>
    </row>
    <row r="6" spans="1:6" ht="18.75" customHeight="1">
      <c r="B6" s="190" t="s">
        <v>173</v>
      </c>
      <c r="C6" s="190"/>
      <c r="D6" s="190"/>
      <c r="E6" s="190"/>
    </row>
    <row r="7" spans="1:6" ht="18.75" customHeight="1">
      <c r="D7" s="218" t="s">
        <v>227</v>
      </c>
      <c r="E7" s="189">
        <f>'様式2(計画書①)'!B11</f>
        <v>0</v>
      </c>
      <c r="F7" s="188"/>
    </row>
    <row r="8" spans="1:6" ht="18.75" customHeight="1">
      <c r="B8" s="162"/>
      <c r="C8" s="162"/>
      <c r="D8" s="219" t="s">
        <v>228</v>
      </c>
      <c r="E8" s="187">
        <f>'様式2(計画書①)'!B9</f>
        <v>0</v>
      </c>
    </row>
    <row r="9" spans="1:6" ht="18.75" customHeight="1">
      <c r="B9" s="162"/>
      <c r="C9" s="162"/>
      <c r="D9" s="219" t="s">
        <v>229</v>
      </c>
      <c r="E9" s="187">
        <f>'様式2(計画書①)'!B10</f>
        <v>0</v>
      </c>
    </row>
    <row r="10" spans="1:6" ht="18.75" customHeight="1">
      <c r="B10" s="162"/>
      <c r="C10" s="162"/>
      <c r="D10" s="219" t="s">
        <v>230</v>
      </c>
      <c r="E10" s="187">
        <f>'様式2(計画書①)'!D14</f>
        <v>0</v>
      </c>
    </row>
    <row r="11" spans="1:6" ht="18.75" customHeight="1">
      <c r="B11" s="162"/>
      <c r="C11" s="162"/>
      <c r="D11" s="219" t="s">
        <v>231</v>
      </c>
      <c r="E11" s="189">
        <f>'様式2(計画書①)'!D17</f>
        <v>0</v>
      </c>
    </row>
    <row r="12" spans="1:6" ht="20.25" customHeight="1">
      <c r="B12" s="172"/>
      <c r="C12" s="172"/>
      <c r="D12" s="172"/>
    </row>
    <row r="13" spans="1:6" ht="20.25" customHeight="1">
      <c r="A13" s="405" t="s">
        <v>172</v>
      </c>
      <c r="B13" s="405"/>
      <c r="C13" s="405"/>
      <c r="D13" s="405"/>
      <c r="E13" s="405"/>
    </row>
    <row r="14" spans="1:6" ht="20.25" customHeight="1">
      <c r="A14" s="186"/>
      <c r="B14" s="406" t="s">
        <v>171</v>
      </c>
      <c r="C14" s="406"/>
      <c r="D14" s="406"/>
      <c r="E14" s="406"/>
    </row>
    <row r="15" spans="1:6" ht="20.25" customHeight="1">
      <c r="A15" s="407" t="s">
        <v>170</v>
      </c>
      <c r="B15" s="407"/>
      <c r="C15" s="407"/>
      <c r="D15" s="407"/>
      <c r="E15" s="407"/>
    </row>
    <row r="16" spans="1:6" ht="20.25" customHeight="1">
      <c r="A16" s="405" t="s">
        <v>169</v>
      </c>
      <c r="B16" s="405"/>
      <c r="C16" s="405"/>
      <c r="D16" s="405"/>
      <c r="E16" s="405"/>
    </row>
    <row r="17" spans="1:5" ht="20.25" customHeight="1">
      <c r="B17" s="172"/>
      <c r="C17" s="172"/>
      <c r="D17" s="172"/>
      <c r="E17" s="172"/>
    </row>
    <row r="18" spans="1:5" ht="20.25" customHeight="1">
      <c r="A18" s="183" t="s">
        <v>168</v>
      </c>
      <c r="B18" s="183"/>
      <c r="C18" s="153" t="s">
        <v>167</v>
      </c>
      <c r="D18" s="154"/>
    </row>
    <row r="19" spans="1:5" ht="20.25" customHeight="1">
      <c r="A19" s="183"/>
      <c r="B19" s="183"/>
      <c r="C19" s="408" t="str">
        <f>'様式2(計画書①)'!A4</f>
        <v>(6)将来の介護サービスを支える若年世代の参入促進事業</v>
      </c>
      <c r="D19" s="408"/>
      <c r="E19" s="408"/>
    </row>
    <row r="20" spans="1:5" ht="20.25" customHeight="1">
      <c r="A20" s="183" t="s">
        <v>166</v>
      </c>
      <c r="B20" s="183"/>
      <c r="C20" s="153" t="s">
        <v>165</v>
      </c>
      <c r="D20" s="154"/>
    </row>
    <row r="21" spans="1:5" ht="20.25" customHeight="1">
      <c r="A21" s="183"/>
      <c r="B21" s="183"/>
      <c r="C21" s="404">
        <f>'様式1(所要額調書)'!$J$13</f>
        <v>0</v>
      </c>
      <c r="D21" s="404"/>
    </row>
    <row r="22" spans="1:5" ht="20.25" customHeight="1">
      <c r="A22" s="183" t="s">
        <v>164</v>
      </c>
      <c r="B22" s="183"/>
      <c r="C22" s="153" t="s">
        <v>163</v>
      </c>
      <c r="D22" s="154"/>
    </row>
    <row r="23" spans="1:5" ht="20.25" customHeight="1">
      <c r="B23" s="153" t="s">
        <v>162</v>
      </c>
    </row>
    <row r="24" spans="1:5" ht="20.25" customHeight="1">
      <c r="B24" s="153" t="s">
        <v>161</v>
      </c>
    </row>
    <row r="25" spans="1:5" ht="20.25" customHeight="1">
      <c r="B25" s="153" t="s">
        <v>160</v>
      </c>
    </row>
    <row r="26" spans="1:5">
      <c r="B26" s="154"/>
      <c r="C26" s="154" t="s">
        <v>159</v>
      </c>
      <c r="D26" s="154" t="s">
        <v>158</v>
      </c>
    </row>
    <row r="27" spans="1:5">
      <c r="C27" s="153" t="s">
        <v>157</v>
      </c>
      <c r="D27" s="153" t="s">
        <v>156</v>
      </c>
    </row>
    <row r="28" spans="1:5">
      <c r="C28" s="153" t="s">
        <v>155</v>
      </c>
    </row>
    <row r="29" spans="1:5">
      <c r="C29" s="153" t="s">
        <v>225</v>
      </c>
    </row>
    <row r="30" spans="1:5">
      <c r="C30" s="153" t="s">
        <v>154</v>
      </c>
    </row>
    <row r="31" spans="1:5">
      <c r="C31" s="153" t="s">
        <v>153</v>
      </c>
    </row>
    <row r="33" spans="2:4">
      <c r="C33" s="185" t="s">
        <v>152</v>
      </c>
    </row>
    <row r="34" spans="2:4">
      <c r="B34" s="154"/>
      <c r="C34" s="163" t="s">
        <v>151</v>
      </c>
      <c r="D34" s="184">
        <f>E9</f>
        <v>0</v>
      </c>
    </row>
    <row r="35" spans="2:4">
      <c r="C35" s="163" t="s">
        <v>150</v>
      </c>
      <c r="D35" s="183">
        <f>E10</f>
        <v>0</v>
      </c>
    </row>
    <row r="36" spans="2:4">
      <c r="C36" s="163" t="s">
        <v>149</v>
      </c>
      <c r="D36" s="163">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N40" sqref="N40"/>
    </sheetView>
  </sheetViews>
  <sheetFormatPr defaultRowHeight="20.100000000000001" customHeight="1"/>
  <cols>
    <col min="1" max="1" width="4.44140625" style="192"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420" t="s">
        <v>211</v>
      </c>
      <c r="B1" s="420"/>
      <c r="C1" s="420"/>
      <c r="D1" s="420"/>
      <c r="E1" s="420"/>
      <c r="F1" s="420"/>
    </row>
    <row r="3" spans="1:6" s="192" customFormat="1" ht="20.100000000000001" customHeight="1">
      <c r="A3" s="202"/>
      <c r="B3" s="421" t="s">
        <v>210</v>
      </c>
      <c r="C3" s="422"/>
      <c r="D3" s="421" t="s">
        <v>209</v>
      </c>
      <c r="E3" s="422"/>
      <c r="F3" s="205" t="s">
        <v>208</v>
      </c>
    </row>
    <row r="4" spans="1:6" ht="20.100000000000001" customHeight="1">
      <c r="A4" s="409">
        <v>1</v>
      </c>
      <c r="B4" s="423" t="s">
        <v>202</v>
      </c>
      <c r="C4" s="424"/>
      <c r="D4" s="425"/>
      <c r="E4" s="426"/>
      <c r="F4" s="195" t="s">
        <v>207</v>
      </c>
    </row>
    <row r="5" spans="1:6" ht="39.9" customHeight="1">
      <c r="A5" s="409"/>
      <c r="B5" s="416" t="s">
        <v>206</v>
      </c>
      <c r="C5" s="417"/>
      <c r="D5" s="427"/>
      <c r="E5" s="428"/>
      <c r="F5" s="194" t="s">
        <v>205</v>
      </c>
    </row>
    <row r="6" spans="1:6" ht="39.9" customHeight="1">
      <c r="A6" s="202">
        <v>2</v>
      </c>
      <c r="B6" s="429" t="s">
        <v>204</v>
      </c>
      <c r="C6" s="430"/>
      <c r="D6" s="431" t="s">
        <v>182</v>
      </c>
      <c r="E6" s="432"/>
      <c r="F6" s="201" t="s">
        <v>203</v>
      </c>
    </row>
    <row r="7" spans="1:6" ht="20.100000000000001" customHeight="1">
      <c r="A7" s="409">
        <v>3</v>
      </c>
      <c r="B7" s="423" t="s">
        <v>202</v>
      </c>
      <c r="C7" s="424"/>
      <c r="D7" s="425"/>
      <c r="E7" s="426"/>
      <c r="F7" s="195" t="s">
        <v>201</v>
      </c>
    </row>
    <row r="8" spans="1:6" ht="39.9" customHeight="1">
      <c r="A8" s="409"/>
      <c r="B8" s="416" t="s">
        <v>200</v>
      </c>
      <c r="C8" s="417"/>
      <c r="D8" s="418"/>
      <c r="E8" s="419"/>
      <c r="F8" s="194" t="s">
        <v>199</v>
      </c>
    </row>
    <row r="9" spans="1:6" ht="20.100000000000001" customHeight="1">
      <c r="A9" s="410">
        <v>5</v>
      </c>
      <c r="B9" s="412" t="s">
        <v>198</v>
      </c>
      <c r="C9" s="413"/>
      <c r="D9" s="414" t="s">
        <v>182</v>
      </c>
      <c r="E9" s="415"/>
      <c r="F9" s="204" t="s">
        <v>197</v>
      </c>
    </row>
    <row r="10" spans="1:6" ht="39.9" customHeight="1">
      <c r="A10" s="411"/>
      <c r="B10" s="416" t="s">
        <v>196</v>
      </c>
      <c r="C10" s="417"/>
      <c r="D10" s="418" t="s">
        <v>182</v>
      </c>
      <c r="E10" s="419"/>
      <c r="F10" s="203" t="s">
        <v>195</v>
      </c>
    </row>
    <row r="11" spans="1:6" ht="39.9" customHeight="1">
      <c r="A11" s="202">
        <v>6</v>
      </c>
      <c r="B11" s="429" t="s">
        <v>194</v>
      </c>
      <c r="C11" s="430"/>
      <c r="D11" s="431" t="s">
        <v>182</v>
      </c>
      <c r="E11" s="432"/>
      <c r="F11" s="201" t="s">
        <v>193</v>
      </c>
    </row>
    <row r="12" spans="1:6" ht="39.9" customHeight="1">
      <c r="A12" s="409">
        <v>7</v>
      </c>
      <c r="B12" s="437" t="s">
        <v>192</v>
      </c>
      <c r="C12" s="200" t="s">
        <v>191</v>
      </c>
      <c r="D12" s="414"/>
      <c r="E12" s="415"/>
      <c r="F12" s="200" t="s">
        <v>190</v>
      </c>
    </row>
    <row r="13" spans="1:6" ht="39.9" customHeight="1">
      <c r="A13" s="409"/>
      <c r="B13" s="438"/>
      <c r="C13" s="198" t="s">
        <v>189</v>
      </c>
      <c r="D13" s="440"/>
      <c r="E13" s="441"/>
      <c r="F13" s="198" t="s">
        <v>188</v>
      </c>
    </row>
    <row r="14" spans="1:6" ht="39.9" customHeight="1">
      <c r="A14" s="409"/>
      <c r="B14" s="438"/>
      <c r="C14" s="199" t="s">
        <v>187</v>
      </c>
      <c r="D14" s="440"/>
      <c r="E14" s="441"/>
      <c r="F14" s="198" t="s">
        <v>186</v>
      </c>
    </row>
    <row r="15" spans="1:6" ht="39.9" customHeight="1">
      <c r="A15" s="409"/>
      <c r="B15" s="438"/>
      <c r="C15" s="198" t="s">
        <v>185</v>
      </c>
      <c r="D15" s="418"/>
      <c r="E15" s="419"/>
      <c r="F15" s="197" t="s">
        <v>184</v>
      </c>
    </row>
    <row r="16" spans="1:6" ht="20.100000000000001" customHeight="1">
      <c r="A16" s="409"/>
      <c r="B16" s="438"/>
      <c r="C16" s="196" t="s">
        <v>183</v>
      </c>
      <c r="D16" s="442" t="s">
        <v>182</v>
      </c>
      <c r="E16" s="443"/>
      <c r="F16" s="195" t="s">
        <v>181</v>
      </c>
    </row>
    <row r="17" spans="1:6" ht="39.9" customHeight="1">
      <c r="A17" s="409"/>
      <c r="B17" s="439"/>
      <c r="C17" s="194" t="s">
        <v>180</v>
      </c>
      <c r="D17" s="427"/>
      <c r="E17" s="428"/>
      <c r="F17" s="193" t="s">
        <v>179</v>
      </c>
    </row>
    <row r="18" spans="1:6" ht="19.5" customHeight="1"/>
    <row r="19" spans="1:6" ht="20.100000000000001" customHeight="1">
      <c r="A19" s="433" t="s">
        <v>178</v>
      </c>
      <c r="B19" s="433"/>
      <c r="C19" s="433"/>
      <c r="D19" s="433"/>
      <c r="E19" s="433"/>
      <c r="F19" s="433"/>
    </row>
    <row r="20" spans="1:6" ht="18.75" customHeight="1">
      <c r="A20" s="434" t="s">
        <v>177</v>
      </c>
      <c r="B20" s="435"/>
      <c r="C20" s="435"/>
      <c r="D20" s="435"/>
      <c r="E20" s="435"/>
      <c r="F20" s="435"/>
    </row>
    <row r="21" spans="1:6" ht="18.75" customHeight="1">
      <c r="A21" s="436" t="s">
        <v>176</v>
      </c>
      <c r="B21" s="436"/>
      <c r="C21" s="436"/>
      <c r="D21" s="436"/>
      <c r="E21" s="436"/>
      <c r="F21" s="436"/>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topLeftCell="A6" zoomScaleNormal="90" zoomScaleSheetLayoutView="100" workbookViewId="0">
      <selection activeCell="N40" sqref="N40"/>
    </sheetView>
  </sheetViews>
  <sheetFormatPr defaultColWidth="9" defaultRowHeight="13.2"/>
  <cols>
    <col min="1" max="1" width="12.44140625" style="206" customWidth="1"/>
    <col min="2" max="2" width="10" style="206" customWidth="1"/>
    <col min="3" max="3" width="55" style="206" customWidth="1"/>
    <col min="4" max="4" width="12.6640625" style="206" customWidth="1"/>
    <col min="5" max="5" width="10" style="206" customWidth="1"/>
    <col min="6" max="6" width="9" style="206"/>
    <col min="7" max="7" width="9.109375" style="206" customWidth="1"/>
    <col min="8" max="16384" width="9" style="206"/>
  </cols>
  <sheetData>
    <row r="1" spans="1:4" ht="24" customHeight="1">
      <c r="A1" s="216"/>
    </row>
    <row r="2" spans="1:4" ht="24" customHeight="1">
      <c r="A2" s="444"/>
      <c r="B2" s="444"/>
      <c r="C2" s="444"/>
      <c r="D2" s="444"/>
    </row>
    <row r="3" spans="1:4" ht="18.75" customHeight="1"/>
    <row r="4" spans="1:4" ht="18.75" customHeight="1">
      <c r="A4" s="207"/>
    </row>
    <row r="5" spans="1:4" ht="18.75" customHeight="1">
      <c r="A5" s="207" t="s">
        <v>222</v>
      </c>
    </row>
    <row r="6" spans="1:4" ht="18.75" customHeight="1">
      <c r="B6" s="210" t="s">
        <v>221</v>
      </c>
      <c r="C6" s="215"/>
    </row>
    <row r="7" spans="1:4" ht="18.75" customHeight="1">
      <c r="B7" s="210" t="s">
        <v>214</v>
      </c>
      <c r="C7" s="215"/>
    </row>
    <row r="8" spans="1:4" ht="18.75" customHeight="1">
      <c r="B8" s="210" t="s">
        <v>213</v>
      </c>
      <c r="C8" s="215"/>
      <c r="D8" s="208" t="s">
        <v>212</v>
      </c>
    </row>
    <row r="9" spans="1:4" ht="18.75" customHeight="1">
      <c r="A9" s="207"/>
    </row>
    <row r="10" spans="1:4" ht="18.75" customHeight="1">
      <c r="A10" s="207"/>
    </row>
    <row r="11" spans="1:4" ht="18.75" customHeight="1">
      <c r="A11" s="207"/>
    </row>
    <row r="12" spans="1:4" ht="18.75" customHeight="1">
      <c r="A12" s="213" t="s">
        <v>220</v>
      </c>
      <c r="B12" s="213"/>
      <c r="C12" s="213"/>
      <c r="D12" s="213"/>
    </row>
    <row r="13" spans="1:4" ht="18.75" customHeight="1">
      <c r="A13" s="207"/>
    </row>
    <row r="14" spans="1:4" ht="18.75" customHeight="1">
      <c r="A14" s="207"/>
    </row>
    <row r="15" spans="1:4" ht="18.75" customHeight="1">
      <c r="A15" s="445" t="s">
        <v>219</v>
      </c>
      <c r="B15" s="445"/>
      <c r="C15" s="445"/>
      <c r="D15" s="445"/>
    </row>
    <row r="16" spans="1:4" ht="18.75" customHeight="1">
      <c r="A16" s="214"/>
      <c r="B16" s="214"/>
      <c r="C16" s="214"/>
      <c r="D16" s="214"/>
    </row>
    <row r="17" spans="1:6" ht="18.75" customHeight="1">
      <c r="A17" s="214"/>
    </row>
    <row r="18" spans="1:6" ht="18.75" customHeight="1">
      <c r="A18" s="213" t="s">
        <v>218</v>
      </c>
      <c r="E18" s="213"/>
      <c r="F18" s="213"/>
    </row>
    <row r="19" spans="1:6" ht="18.75" customHeight="1">
      <c r="A19" s="213"/>
      <c r="B19" s="213"/>
      <c r="C19" s="213"/>
      <c r="D19" s="213"/>
    </row>
    <row r="20" spans="1:6" ht="18.75" customHeight="1">
      <c r="A20" s="207"/>
    </row>
    <row r="21" spans="1:6" ht="18.75" customHeight="1">
      <c r="C21" s="212" t="s">
        <v>145</v>
      </c>
    </row>
    <row r="22" spans="1:6" ht="18.75" customHeight="1">
      <c r="A22" s="207"/>
    </row>
    <row r="23" spans="1:6" ht="18.75" customHeight="1">
      <c r="A23" s="207"/>
    </row>
    <row r="24" spans="1:6" ht="18.75" customHeight="1">
      <c r="A24" s="211" t="s">
        <v>217</v>
      </c>
    </row>
    <row r="25" spans="1:6" ht="18.75" customHeight="1">
      <c r="A25" s="207"/>
    </row>
    <row r="26" spans="1:6" ht="18.75" customHeight="1">
      <c r="A26" s="207"/>
    </row>
    <row r="27" spans="1:6" ht="18.75" customHeight="1">
      <c r="A27" s="207"/>
    </row>
    <row r="28" spans="1:6" ht="18.75" customHeight="1">
      <c r="A28" s="207" t="s">
        <v>216</v>
      </c>
    </row>
    <row r="29" spans="1:6" ht="18.75" customHeight="1">
      <c r="B29" s="210" t="s">
        <v>215</v>
      </c>
      <c r="C29" s="209"/>
    </row>
    <row r="30" spans="1:6" ht="18.75" customHeight="1">
      <c r="B30" s="210" t="s">
        <v>214</v>
      </c>
      <c r="C30" s="209"/>
    </row>
    <row r="31" spans="1:6" ht="18.75" customHeight="1">
      <c r="B31" s="210" t="s">
        <v>213</v>
      </c>
      <c r="C31" s="209"/>
      <c r="D31" s="208" t="s">
        <v>212</v>
      </c>
    </row>
    <row r="32" spans="1:6" ht="18.75" customHeight="1">
      <c r="A32" s="207"/>
    </row>
    <row r="33" spans="1:1" ht="18.75" customHeight="1">
      <c r="A33" s="207"/>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2026-01-09T08:31:57Z</cp:lastPrinted>
  <dcterms:created xsi:type="dcterms:W3CDTF">2019-06-15T08:15:37Z</dcterms:created>
  <dcterms:modified xsi:type="dcterms:W3CDTF">2026-01-16T05:02:44Z</dcterms:modified>
</cp:coreProperties>
</file>