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firstSheet="4" activeTab="5"/>
  </bookViews>
  <sheets>
    <sheet name="様式2(計画書①)" sheetId="31" r:id="rId1"/>
    <sheet name="様式2(計画書②)" sheetId="39" r:id="rId2"/>
    <sheet name="様式2(計画書③)" sheetId="40" r:id="rId3"/>
    <sheet name="様式1(所要額調書)" sheetId="4" r:id="rId4"/>
    <sheet name="第3号(収支予算書)" sheetId="45" r:id="rId5"/>
    <sheet name="第2号(事業計画書)" sheetId="44" r:id="rId6"/>
    <sheet name="第1号(交付申請書)" sheetId="43" r:id="rId7"/>
    <sheet name="債権者登録(銀行口座)確認票" sheetId="42" r:id="rId8"/>
    <sheet name="委任状(必要な場合)" sheetId="41"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'様式2(計画書①)'!$A$1:$U$115</definedName>
    <definedName name="_xlnm.Print_Area" localSheetId="1">'様式2(計画書②)'!$A$1:$U$115</definedName>
    <definedName name="_xlnm.Print_Area" localSheetId="2">'様式2(計画書③)'!$A$1:$U$115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3" l="1"/>
  <c r="D17" i="45" l="1"/>
  <c r="C19" i="43" l="1"/>
  <c r="D36" i="43"/>
  <c r="E10" i="43"/>
  <c r="E9" i="43"/>
  <c r="D34" i="43" s="1"/>
  <c r="E8" i="43"/>
  <c r="E7" i="43"/>
  <c r="G3" i="44"/>
  <c r="C4" i="44"/>
  <c r="G3" i="45"/>
  <c r="C4" i="45"/>
  <c r="D35" i="43"/>
  <c r="M96" i="40" l="1"/>
  <c r="M97" i="40"/>
  <c r="M98" i="40"/>
  <c r="M99" i="40"/>
  <c r="M100" i="40"/>
  <c r="M101" i="40"/>
  <c r="M102" i="40"/>
  <c r="M103" i="40"/>
  <c r="M104" i="40"/>
  <c r="M105" i="40"/>
  <c r="M106" i="40"/>
  <c r="M107" i="40"/>
  <c r="M108" i="40"/>
  <c r="M109" i="40"/>
  <c r="M110" i="40"/>
  <c r="M111" i="40"/>
  <c r="M112" i="40"/>
  <c r="M113" i="40"/>
  <c r="M114" i="40"/>
  <c r="M95" i="40"/>
  <c r="M96" i="39"/>
  <c r="M97" i="39"/>
  <c r="M98" i="39"/>
  <c r="M99" i="39"/>
  <c r="M100" i="39"/>
  <c r="M101" i="39"/>
  <c r="M102" i="39"/>
  <c r="M103" i="39"/>
  <c r="M104" i="39"/>
  <c r="M105" i="39"/>
  <c r="M106" i="39"/>
  <c r="M107" i="39"/>
  <c r="M108" i="39"/>
  <c r="M109" i="39"/>
  <c r="M110" i="39"/>
  <c r="M111" i="39"/>
  <c r="M112" i="39"/>
  <c r="M113" i="39"/>
  <c r="M114" i="39"/>
  <c r="M95" i="39"/>
  <c r="M96" i="31" l="1"/>
  <c r="M97" i="31"/>
  <c r="M98" i="31"/>
  <c r="M99" i="31"/>
  <c r="M100" i="31"/>
  <c r="M101" i="31"/>
  <c r="M102" i="31"/>
  <c r="M103" i="31"/>
  <c r="M104" i="31"/>
  <c r="M105" i="31"/>
  <c r="M106" i="31"/>
  <c r="M107" i="31"/>
  <c r="M108" i="31"/>
  <c r="M109" i="31"/>
  <c r="M110" i="31"/>
  <c r="M111" i="31"/>
  <c r="M112" i="31"/>
  <c r="M113" i="31"/>
  <c r="M114" i="31"/>
  <c r="M95" i="31"/>
  <c r="C12" i="4" l="1"/>
  <c r="J20" i="40" l="1"/>
  <c r="J19" i="40"/>
  <c r="J18" i="40"/>
  <c r="J17" i="40"/>
  <c r="J16" i="40"/>
  <c r="J15" i="40"/>
  <c r="J14" i="40"/>
  <c r="F13" i="40"/>
  <c r="F12" i="40"/>
  <c r="F11" i="40"/>
  <c r="F10" i="40"/>
  <c r="J20" i="39"/>
  <c r="J17" i="39"/>
  <c r="J16" i="39"/>
  <c r="J15" i="39"/>
  <c r="J14" i="39"/>
  <c r="J19" i="39"/>
  <c r="J18" i="39"/>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U96" i="31" l="1"/>
  <c r="U97" i="31"/>
  <c r="U98" i="31"/>
  <c r="U99" i="31"/>
  <c r="U100" i="31"/>
  <c r="U101" i="31"/>
  <c r="U102" i="31"/>
  <c r="U103" i="31"/>
  <c r="U104" i="31"/>
  <c r="U105" i="31"/>
  <c r="U106" i="31"/>
  <c r="U107" i="31"/>
  <c r="U108" i="31"/>
  <c r="U109" i="31"/>
  <c r="U110" i="31"/>
  <c r="U111" i="31"/>
  <c r="U112" i="31"/>
  <c r="U113" i="31"/>
  <c r="U114" i="31"/>
  <c r="U95" i="31"/>
  <c r="V3" i="39" l="1"/>
  <c r="V4" i="39"/>
  <c r="A10" i="4" l="1"/>
  <c r="I10" i="4" s="1"/>
  <c r="A3" i="4"/>
  <c r="F13" i="39" l="1"/>
  <c r="F12" i="39"/>
  <c r="F11" i="39"/>
  <c r="F10" i="39"/>
  <c r="K12" i="4"/>
  <c r="K11" i="4"/>
  <c r="C11" i="4"/>
  <c r="A12" i="4"/>
  <c r="A11" i="4"/>
  <c r="O115" i="40" l="1"/>
  <c r="L36" i="40" s="1"/>
  <c r="J115" i="40"/>
  <c r="L33" i="40" s="1"/>
  <c r="D115" i="40"/>
  <c r="L30" i="40" s="1"/>
  <c r="T114" i="40"/>
  <c r="H114" i="40"/>
  <c r="I114" i="40" s="1"/>
  <c r="B114" i="40"/>
  <c r="T113" i="40"/>
  <c r="H113" i="40"/>
  <c r="I113" i="40" s="1"/>
  <c r="B113" i="40"/>
  <c r="C113" i="40" s="1"/>
  <c r="T112" i="40"/>
  <c r="H112" i="40"/>
  <c r="I112" i="40" s="1"/>
  <c r="B112" i="40"/>
  <c r="C112" i="40" s="1"/>
  <c r="T111" i="40"/>
  <c r="H111" i="40"/>
  <c r="I111" i="40" s="1"/>
  <c r="B111" i="40"/>
  <c r="C111" i="40" s="1"/>
  <c r="T110" i="40"/>
  <c r="H110" i="40"/>
  <c r="I110" i="40" s="1"/>
  <c r="B110" i="40"/>
  <c r="T109" i="40"/>
  <c r="H109" i="40"/>
  <c r="I109" i="40" s="1"/>
  <c r="B109" i="40"/>
  <c r="T108" i="40"/>
  <c r="H108" i="40"/>
  <c r="I108" i="40" s="1"/>
  <c r="B108" i="40"/>
  <c r="T107" i="40"/>
  <c r="H107" i="40"/>
  <c r="I107" i="40" s="1"/>
  <c r="B107" i="40"/>
  <c r="C107" i="40" s="1"/>
  <c r="T106" i="40"/>
  <c r="H106" i="40"/>
  <c r="I106" i="40" s="1"/>
  <c r="B106" i="40"/>
  <c r="T105" i="40"/>
  <c r="H105" i="40"/>
  <c r="I105" i="40" s="1"/>
  <c r="B105" i="40"/>
  <c r="C105" i="40" s="1"/>
  <c r="T104" i="40"/>
  <c r="H104" i="40"/>
  <c r="I104" i="40" s="1"/>
  <c r="B104" i="40"/>
  <c r="T103" i="40"/>
  <c r="H103" i="40"/>
  <c r="I103" i="40" s="1"/>
  <c r="B103" i="40"/>
  <c r="C103" i="40" s="1"/>
  <c r="T102" i="40"/>
  <c r="H102" i="40"/>
  <c r="I102" i="40" s="1"/>
  <c r="B102" i="40"/>
  <c r="T101" i="40"/>
  <c r="H101" i="40"/>
  <c r="I101" i="40" s="1"/>
  <c r="B101" i="40"/>
  <c r="C101" i="40" s="1"/>
  <c r="T100" i="40"/>
  <c r="H100" i="40"/>
  <c r="I100" i="40" s="1"/>
  <c r="B100" i="40"/>
  <c r="T99" i="40"/>
  <c r="H99" i="40"/>
  <c r="I99" i="40" s="1"/>
  <c r="B99" i="40"/>
  <c r="C99" i="40" s="1"/>
  <c r="T98" i="40"/>
  <c r="H98" i="40"/>
  <c r="I98" i="40" s="1"/>
  <c r="B98" i="40"/>
  <c r="T97" i="40"/>
  <c r="H97" i="40"/>
  <c r="I97" i="40" s="1"/>
  <c r="B97" i="40"/>
  <c r="C97" i="40" s="1"/>
  <c r="T96" i="40"/>
  <c r="H96" i="40"/>
  <c r="I96" i="40" s="1"/>
  <c r="B96" i="40"/>
  <c r="C96" i="40" s="1"/>
  <c r="T95" i="40"/>
  <c r="H95" i="40"/>
  <c r="B95" i="40"/>
  <c r="O59" i="40"/>
  <c r="O115" i="39"/>
  <c r="L36" i="39" s="1"/>
  <c r="J115" i="39"/>
  <c r="L33" i="39" s="1"/>
  <c r="D115" i="39"/>
  <c r="T114" i="39"/>
  <c r="H114" i="39"/>
  <c r="I114" i="39" s="1"/>
  <c r="B114" i="39"/>
  <c r="C114" i="39" s="1"/>
  <c r="T113" i="39"/>
  <c r="H113" i="39"/>
  <c r="I113" i="39" s="1"/>
  <c r="B113" i="39"/>
  <c r="C113" i="39" s="1"/>
  <c r="T112" i="39"/>
  <c r="H112" i="39"/>
  <c r="I112" i="39" s="1"/>
  <c r="B112" i="39"/>
  <c r="T111" i="39"/>
  <c r="H111" i="39"/>
  <c r="I111" i="39" s="1"/>
  <c r="B111" i="39"/>
  <c r="C111" i="39" s="1"/>
  <c r="T110" i="39"/>
  <c r="H110" i="39"/>
  <c r="I110" i="39" s="1"/>
  <c r="B110" i="39"/>
  <c r="T109" i="39"/>
  <c r="H109" i="39"/>
  <c r="I109" i="39" s="1"/>
  <c r="B109" i="39"/>
  <c r="T108" i="39"/>
  <c r="H108" i="39"/>
  <c r="I108" i="39" s="1"/>
  <c r="B108" i="39"/>
  <c r="T107" i="39"/>
  <c r="H107" i="39"/>
  <c r="I107" i="39" s="1"/>
  <c r="B107" i="39"/>
  <c r="C107" i="39" s="1"/>
  <c r="T106" i="39"/>
  <c r="H106" i="39"/>
  <c r="I106" i="39" s="1"/>
  <c r="B106" i="39"/>
  <c r="T105" i="39"/>
  <c r="H105" i="39"/>
  <c r="I105" i="39" s="1"/>
  <c r="B105" i="39"/>
  <c r="C105" i="39" s="1"/>
  <c r="T104" i="39"/>
  <c r="H104" i="39"/>
  <c r="I104" i="39" s="1"/>
  <c r="B104" i="39"/>
  <c r="T103" i="39"/>
  <c r="H103" i="39"/>
  <c r="I103" i="39" s="1"/>
  <c r="B103" i="39"/>
  <c r="C103" i="39" s="1"/>
  <c r="T102" i="39"/>
  <c r="H102" i="39"/>
  <c r="I102" i="39" s="1"/>
  <c r="B102" i="39"/>
  <c r="T101" i="39"/>
  <c r="H101" i="39"/>
  <c r="I101" i="39" s="1"/>
  <c r="B101" i="39"/>
  <c r="C101" i="39" s="1"/>
  <c r="T100" i="39"/>
  <c r="H100" i="39"/>
  <c r="I100" i="39" s="1"/>
  <c r="B100" i="39"/>
  <c r="T99" i="39"/>
  <c r="H99" i="39"/>
  <c r="I99" i="39" s="1"/>
  <c r="B99" i="39"/>
  <c r="C99" i="39" s="1"/>
  <c r="T98" i="39"/>
  <c r="H98" i="39"/>
  <c r="I98" i="39" s="1"/>
  <c r="B98" i="39"/>
  <c r="C98" i="39" s="1"/>
  <c r="T97" i="39"/>
  <c r="H97" i="39"/>
  <c r="I97" i="39" s="1"/>
  <c r="B97" i="39"/>
  <c r="C97" i="39" s="1"/>
  <c r="T96" i="39"/>
  <c r="H96" i="39"/>
  <c r="I96" i="39" s="1"/>
  <c r="B96" i="39"/>
  <c r="T95" i="39"/>
  <c r="H95" i="39"/>
  <c r="B95" i="39"/>
  <c r="O59" i="39"/>
  <c r="R95" i="39" l="1"/>
  <c r="R95" i="40"/>
  <c r="L39" i="40"/>
  <c r="R114" i="40"/>
  <c r="R98" i="40"/>
  <c r="R100" i="40"/>
  <c r="R102" i="40"/>
  <c r="R104" i="40"/>
  <c r="C114" i="40"/>
  <c r="S114" i="40" s="1"/>
  <c r="R106" i="40"/>
  <c r="R108" i="40"/>
  <c r="R110" i="40"/>
  <c r="R112" i="39"/>
  <c r="C112" i="39"/>
  <c r="S112" i="39" s="1"/>
  <c r="S113" i="39"/>
  <c r="L30" i="39"/>
  <c r="L39" i="39" s="1"/>
  <c r="R96" i="39"/>
  <c r="R100" i="39"/>
  <c r="R102" i="39"/>
  <c r="R104" i="39"/>
  <c r="R106" i="39"/>
  <c r="R108" i="39"/>
  <c r="R110" i="39"/>
  <c r="C110" i="40"/>
  <c r="S110" i="40" s="1"/>
  <c r="R112" i="40"/>
  <c r="C98" i="40"/>
  <c r="S98" i="40" s="1"/>
  <c r="C100" i="40"/>
  <c r="S100" i="40" s="1"/>
  <c r="C102" i="40"/>
  <c r="C104" i="40"/>
  <c r="S104" i="40" s="1"/>
  <c r="C106" i="40"/>
  <c r="S106" i="40" s="1"/>
  <c r="C108" i="40"/>
  <c r="S108" i="40" s="1"/>
  <c r="S102" i="40"/>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3" i="40" s="1"/>
  <c r="I95" i="40"/>
  <c r="I115" i="40" s="1"/>
  <c r="I33" i="40" s="1"/>
  <c r="R97" i="40"/>
  <c r="R99" i="40"/>
  <c r="R101" i="40"/>
  <c r="R103" i="40"/>
  <c r="R105" i="40"/>
  <c r="R107" i="40"/>
  <c r="C95" i="40"/>
  <c r="B115" i="40"/>
  <c r="F30" i="40" s="1"/>
  <c r="N115" i="40"/>
  <c r="I36" i="40" s="1"/>
  <c r="M115" i="40"/>
  <c r="F36" i="40" s="1"/>
  <c r="S97" i="40"/>
  <c r="S99" i="40"/>
  <c r="S101" i="40"/>
  <c r="S103" i="40"/>
  <c r="S105" i="40"/>
  <c r="S107" i="40"/>
  <c r="C109" i="40"/>
  <c r="S109" i="40" s="1"/>
  <c r="R109" i="40"/>
  <c r="S113" i="40"/>
  <c r="R111" i="40"/>
  <c r="R113" i="40"/>
  <c r="C95" i="39"/>
  <c r="B115" i="39"/>
  <c r="F30" i="39" s="1"/>
  <c r="N115" i="39"/>
  <c r="I36" i="39" s="1"/>
  <c r="M115" i="39"/>
  <c r="F36" i="39" s="1"/>
  <c r="C109" i="39"/>
  <c r="S109" i="39" s="1"/>
  <c r="R109" i="39"/>
  <c r="H115" i="39"/>
  <c r="F33" i="39" s="1"/>
  <c r="I95" i="39"/>
  <c r="I115" i="39" s="1"/>
  <c r="I33" i="39" s="1"/>
  <c r="R97" i="39"/>
  <c r="R99" i="39"/>
  <c r="R101" i="39"/>
  <c r="R103" i="39"/>
  <c r="R105" i="39"/>
  <c r="R107" i="39"/>
  <c r="S111" i="39"/>
  <c r="R111" i="39"/>
  <c r="R113" i="39"/>
  <c r="F39" i="40" l="1"/>
  <c r="C115" i="40"/>
  <c r="I30" i="40" s="1"/>
  <c r="I39" i="40" s="1"/>
  <c r="F42" i="40" s="1"/>
  <c r="S95" i="40"/>
  <c r="S115" i="40" s="1"/>
  <c r="R115" i="40"/>
  <c r="F39" i="39"/>
  <c r="R115" i="39"/>
  <c r="C115" i="39"/>
  <c r="I30" i="39" s="1"/>
  <c r="I39" i="39" s="1"/>
  <c r="F42" i="39" s="1"/>
  <c r="S95" i="39"/>
  <c r="S115" i="39" s="1"/>
  <c r="F44" i="40" l="1"/>
  <c r="F45" i="40" s="1"/>
  <c r="B12" i="4" s="1"/>
  <c r="D12" i="4"/>
  <c r="F44" i="39"/>
  <c r="F45" i="39" s="1"/>
  <c r="B11" i="4" s="1"/>
  <c r="D11" i="4"/>
  <c r="O59" i="31" l="1"/>
  <c r="K10" i="4" l="1"/>
  <c r="H4" i="4"/>
  <c r="C10" i="4"/>
  <c r="O115" i="31" l="1"/>
  <c r="L36" i="31" s="1"/>
  <c r="D10" i="44" s="1"/>
  <c r="J115" i="31"/>
  <c r="L33" i="31" s="1"/>
  <c r="D12" i="44" s="1"/>
  <c r="D115" i="31"/>
  <c r="T114" i="31"/>
  <c r="H114" i="31"/>
  <c r="I114" i="31" s="1"/>
  <c r="B114" i="31"/>
  <c r="C114" i="31" s="1"/>
  <c r="T113" i="31"/>
  <c r="H113" i="31"/>
  <c r="I113" i="31" s="1"/>
  <c r="B113" i="31"/>
  <c r="C113" i="31" s="1"/>
  <c r="T112" i="31"/>
  <c r="H112" i="31"/>
  <c r="I112" i="31" s="1"/>
  <c r="B112" i="31"/>
  <c r="C112" i="31" s="1"/>
  <c r="T111" i="31"/>
  <c r="H111" i="31"/>
  <c r="I111" i="31" s="1"/>
  <c r="B111" i="31"/>
  <c r="C111" i="31" s="1"/>
  <c r="T110" i="31"/>
  <c r="H110" i="31"/>
  <c r="I110" i="31" s="1"/>
  <c r="B110" i="31"/>
  <c r="C110" i="31" s="1"/>
  <c r="T109" i="31"/>
  <c r="H109" i="31"/>
  <c r="I109" i="31" s="1"/>
  <c r="B109" i="31"/>
  <c r="C109" i="31" s="1"/>
  <c r="T108" i="31"/>
  <c r="H108" i="31"/>
  <c r="I108" i="31" s="1"/>
  <c r="B108" i="31"/>
  <c r="C108" i="31" s="1"/>
  <c r="T107" i="31"/>
  <c r="H107" i="31"/>
  <c r="I107" i="31" s="1"/>
  <c r="B107" i="31"/>
  <c r="C107" i="31" s="1"/>
  <c r="T106" i="31"/>
  <c r="H106" i="31"/>
  <c r="I106" i="31" s="1"/>
  <c r="B106" i="31"/>
  <c r="C106" i="31" s="1"/>
  <c r="T105" i="31"/>
  <c r="H105" i="31"/>
  <c r="I105" i="31" s="1"/>
  <c r="B105" i="31"/>
  <c r="C105" i="31" s="1"/>
  <c r="T104" i="31"/>
  <c r="H104" i="31"/>
  <c r="I104" i="31" s="1"/>
  <c r="B104" i="31"/>
  <c r="C104" i="31" s="1"/>
  <c r="T103" i="31"/>
  <c r="H103" i="31"/>
  <c r="I103" i="31" s="1"/>
  <c r="B103" i="31"/>
  <c r="C103" i="31" s="1"/>
  <c r="T102" i="31"/>
  <c r="H102" i="31"/>
  <c r="I102" i="31" s="1"/>
  <c r="B102" i="31"/>
  <c r="C102" i="31" s="1"/>
  <c r="T101" i="31"/>
  <c r="H101" i="31"/>
  <c r="I101" i="31" s="1"/>
  <c r="B101" i="31"/>
  <c r="C101" i="31" s="1"/>
  <c r="T100" i="31"/>
  <c r="H100" i="31"/>
  <c r="I100" i="31" s="1"/>
  <c r="B100" i="31"/>
  <c r="C100" i="31" s="1"/>
  <c r="T99" i="31"/>
  <c r="H99" i="31"/>
  <c r="I99" i="31" s="1"/>
  <c r="B99" i="31"/>
  <c r="C99" i="31" s="1"/>
  <c r="T98" i="31"/>
  <c r="H98" i="31"/>
  <c r="I98" i="31" s="1"/>
  <c r="B98" i="31"/>
  <c r="C98" i="31" s="1"/>
  <c r="T97" i="31"/>
  <c r="H97" i="31"/>
  <c r="I97" i="31" s="1"/>
  <c r="B97" i="31"/>
  <c r="C97" i="31" s="1"/>
  <c r="T96" i="31"/>
  <c r="H96" i="31"/>
  <c r="I96" i="31" s="1"/>
  <c r="B96" i="31"/>
  <c r="C96" i="31" s="1"/>
  <c r="T95" i="31"/>
  <c r="H95" i="31"/>
  <c r="B95" i="31"/>
  <c r="R95" i="31" l="1"/>
  <c r="C95" i="31"/>
  <c r="C115" i="31" s="1"/>
  <c r="I30" i="31" s="1"/>
  <c r="L30" i="31"/>
  <c r="N115" i="31"/>
  <c r="I36" i="31" s="1"/>
  <c r="S97" i="31"/>
  <c r="S105" i="31"/>
  <c r="S107" i="31"/>
  <c r="S109" i="31"/>
  <c r="S111" i="31"/>
  <c r="S113" i="31"/>
  <c r="T115" i="31"/>
  <c r="S98" i="31"/>
  <c r="S102" i="31"/>
  <c r="S104" i="31"/>
  <c r="S106" i="31"/>
  <c r="S108" i="31"/>
  <c r="S110" i="31"/>
  <c r="S112" i="31"/>
  <c r="S114" i="31"/>
  <c r="S96" i="31"/>
  <c r="S100" i="31"/>
  <c r="S101" i="31"/>
  <c r="S103" i="31"/>
  <c r="H115" i="31"/>
  <c r="F33" i="31" s="1"/>
  <c r="I95" i="31"/>
  <c r="I115" i="31" s="1"/>
  <c r="I33" i="31" s="1"/>
  <c r="R96" i="31"/>
  <c r="R97" i="31"/>
  <c r="R98" i="31"/>
  <c r="R99" i="31"/>
  <c r="R100" i="31"/>
  <c r="R101" i="31"/>
  <c r="R102" i="31"/>
  <c r="R103" i="31"/>
  <c r="R104" i="31"/>
  <c r="R105" i="31"/>
  <c r="R106" i="31"/>
  <c r="R107" i="31"/>
  <c r="R108" i="31"/>
  <c r="R109" i="31"/>
  <c r="R110" i="31"/>
  <c r="R111" i="31"/>
  <c r="R112" i="31"/>
  <c r="R113" i="31"/>
  <c r="R114" i="31"/>
  <c r="S99" i="31"/>
  <c r="B115" i="31"/>
  <c r="F30" i="31" s="1"/>
  <c r="M115" i="31"/>
  <c r="F36" i="31" s="1"/>
  <c r="L39" i="31" l="1"/>
  <c r="D11" i="44"/>
  <c r="D14" i="44" s="1"/>
  <c r="F39" i="31"/>
  <c r="R115" i="31"/>
  <c r="S95" i="31"/>
  <c r="S115" i="31" s="1"/>
  <c r="I39" i="31"/>
  <c r="F42" i="31" s="1"/>
  <c r="F44" i="31" l="1"/>
  <c r="F45" i="31" s="1"/>
  <c r="D10" i="4"/>
  <c r="B10" i="4" l="1"/>
  <c r="C13" i="4"/>
  <c r="E12" i="4" l="1"/>
  <c r="E11" i="4"/>
  <c r="I12" i="4" l="1"/>
  <c r="I11" i="4"/>
  <c r="E10" i="4" l="1"/>
  <c r="F12" i="4" l="1"/>
  <c r="H12" i="4" s="1"/>
  <c r="J12" i="4" s="1"/>
  <c r="F11" i="4"/>
  <c r="H11" i="4" s="1"/>
  <c r="J11" i="4" s="1"/>
  <c r="G13" i="4"/>
  <c r="D13" i="4" l="1"/>
  <c r="D23" i="45" s="1"/>
  <c r="B13" i="4" l="1"/>
  <c r="D18" i="45" l="1"/>
  <c r="D24" i="45"/>
  <c r="E13" i="4"/>
  <c r="F10" i="4" l="1"/>
  <c r="F13" i="4" s="1"/>
  <c r="D22" i="45" s="1"/>
  <c r="H10" i="4" l="1"/>
  <c r="J10" i="4" s="1"/>
  <c r="J13" i="4" l="1"/>
  <c r="C21" i="43" s="1"/>
  <c r="H13" i="4"/>
  <c r="D15" i="44" l="1"/>
  <c r="D7" i="45"/>
  <c r="D13" i="45" l="1"/>
  <c r="D8" i="45"/>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4" authorId="0" shapeId="0">
      <text>
        <r>
          <rPr>
            <b/>
            <sz val="9"/>
            <color indexed="81"/>
            <rFont val="MS P ゴシック"/>
            <family val="3"/>
            <charset val="128"/>
          </rPr>
          <t>改行する場合は「スペース」キーを使用せず
「Alt」キーを押しながら、「Enter」キーを押して
改行してください</t>
        </r>
      </text>
    </comment>
    <comment ref="C91" authorId="0" shapeId="0">
      <text>
        <r>
          <rPr>
            <b/>
            <sz val="9"/>
            <color indexed="81"/>
            <rFont val="MS P ゴシック"/>
            <family val="3"/>
            <charset val="128"/>
          </rPr>
          <t>改行する場合は「スペース」キーを使用せず
「Alt」キーを押しながら、「Enter」キーを押して
改行してください</t>
        </r>
      </text>
    </comment>
    <comment ref="H93" authorId="0" shapeId="0">
      <text>
        <r>
          <rPr>
            <b/>
            <sz val="9"/>
            <color indexed="81"/>
            <rFont val="MS P ゴシック"/>
            <family val="3"/>
            <charset val="128"/>
          </rPr>
          <t>テキスト代は需用費</t>
        </r>
      </text>
    </comment>
    <comment ref="M93" authorId="0" shapeId="0">
      <text>
        <r>
          <rPr>
            <b/>
            <sz val="9"/>
            <color indexed="81"/>
            <rFont val="MS P ゴシック"/>
            <family val="3"/>
            <charset val="128"/>
          </rPr>
          <t>受講料は負担金</t>
        </r>
      </text>
    </comment>
    <comment ref="R95"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（１０）介護支援専門員資質向上事業</t>
        </r>
        <r>
          <rPr>
            <b/>
            <sz val="10"/>
            <color indexed="81"/>
            <rFont val="ＭＳ Ｐゴシック"/>
            <family val="3"/>
            <charset val="128"/>
          </rPr>
          <t>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text>
        <r>
          <rPr>
            <b/>
            <sz val="10"/>
            <color indexed="81"/>
            <rFont val="MS P ゴシック"/>
            <family val="3"/>
            <charset val="128"/>
          </rPr>
          <t xml:space="preserve">プルダウンから事業内容も選択
</t>
        </r>
      </text>
    </comment>
    <comment ref="C64" authorId="1" shapeId="0">
      <text>
        <r>
          <rPr>
            <b/>
            <sz val="9"/>
            <color indexed="81"/>
            <rFont val="MS P ゴシック"/>
            <family val="3"/>
            <charset val="128"/>
          </rPr>
          <t>改行する場合は「スペース」キーを使用せず
「Alt」キーを押しながら、「Enter」キーを押して
改行してください</t>
        </r>
      </text>
    </comment>
    <comment ref="C91" authorId="1" shapeId="0">
      <text>
        <r>
          <rPr>
            <b/>
            <sz val="9"/>
            <color indexed="81"/>
            <rFont val="MS P ゴシック"/>
            <family val="3"/>
            <charset val="128"/>
          </rPr>
          <t>改行する場合は「スペース」キーを使用せず
「Alt」キーを押しながら、「Enter」キーを押して
改行してください</t>
        </r>
      </text>
    </comment>
    <comment ref="H93" authorId="1" shapeId="0">
      <text>
        <r>
          <rPr>
            <b/>
            <sz val="9"/>
            <color indexed="81"/>
            <rFont val="MS P ゴシック"/>
            <family val="3"/>
            <charset val="128"/>
          </rPr>
          <t>テキスト代は需用費</t>
        </r>
      </text>
    </comment>
    <comment ref="M93" authorId="1" shapeId="0">
      <text>
        <r>
          <rPr>
            <b/>
            <sz val="9"/>
            <color indexed="81"/>
            <rFont val="MS P ゴシック"/>
            <family val="3"/>
            <charset val="128"/>
          </rPr>
          <t>受講料は負担金</t>
        </r>
      </text>
    </comment>
    <comment ref="R95"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（10）介護支援専門員資質向上事業　　　　　
　　　　</t>
        </r>
        <r>
          <rPr>
            <b/>
            <sz val="14"/>
            <color indexed="81"/>
            <rFont val="ＭＳ Ｐゴシック"/>
            <family val="3"/>
            <charset val="128"/>
          </rPr>
          <t xml:space="preserve"> </t>
        </r>
        <r>
          <rPr>
            <b/>
            <u/>
            <sz val="14"/>
            <color indexed="81"/>
            <rFont val="ＭＳ Ｐゴシック"/>
            <family val="3"/>
            <charset val="128"/>
          </rPr>
          <t xml:space="preserve">
</t>
        </r>
        <r>
          <rPr>
            <b/>
            <sz val="14"/>
            <color indexed="81"/>
            <rFont val="ＭＳ Ｐゴシック"/>
            <family val="3"/>
            <charset val="128"/>
          </rPr>
          <t xml:space="preserve">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text>
        <r>
          <rPr>
            <b/>
            <sz val="10"/>
            <color indexed="81"/>
            <rFont val="MS P ゴシック"/>
            <family val="3"/>
            <charset val="128"/>
          </rPr>
          <t xml:space="preserve">下段プルダウンから事業内容も選択
</t>
        </r>
      </text>
    </comment>
    <comment ref="C64" authorId="1" shapeId="0">
      <text>
        <r>
          <rPr>
            <b/>
            <sz val="9"/>
            <color indexed="81"/>
            <rFont val="MS P ゴシック"/>
            <family val="3"/>
            <charset val="128"/>
          </rPr>
          <t>改行する場合は「スペース」キーを使用せず
「Alt」キーを押しながら、「Enter」キーを押して改行してください</t>
        </r>
      </text>
    </comment>
    <comment ref="C91" authorId="1" shapeId="0">
      <text>
        <r>
          <rPr>
            <b/>
            <sz val="9"/>
            <color indexed="81"/>
            <rFont val="MS P ゴシック"/>
            <family val="3"/>
            <charset val="128"/>
          </rPr>
          <t>改行する場合は「スペース」キーを使用せず
「Alt」キーを押しながら、「Enter」キーを押して
改行してください</t>
        </r>
      </text>
    </comment>
    <comment ref="H93" authorId="1" shapeId="0">
      <text>
        <r>
          <rPr>
            <b/>
            <sz val="9"/>
            <color indexed="81"/>
            <rFont val="MS P ゴシック"/>
            <family val="3"/>
            <charset val="128"/>
          </rPr>
          <t>テキスト代は需用費</t>
        </r>
      </text>
    </comment>
    <comment ref="M93" authorId="1" shapeId="0">
      <text>
        <r>
          <rPr>
            <b/>
            <sz val="9"/>
            <color indexed="81"/>
            <rFont val="MS P ゴシック"/>
            <family val="3"/>
            <charset val="128"/>
          </rPr>
          <t>受講料は負担金</t>
        </r>
      </text>
    </comment>
    <comment ref="R95"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（１０）介護支援専門員資質向上事業　
　　</t>
        </r>
        <r>
          <rPr>
            <b/>
            <u/>
            <sz val="14"/>
            <color indexed="81"/>
            <rFont val="ＭＳ Ｐゴシック"/>
            <family val="3"/>
            <charset val="128"/>
          </rPr>
          <t>　60,000円/人　×　計画人数</t>
        </r>
        <r>
          <rPr>
            <sz val="14"/>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<sst xmlns="http://schemas.openxmlformats.org/spreadsheetml/2006/main" count="474" uniqueCount="240">
  <si>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</si>
  <si>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</si>
  <si>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</si>
  <si>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</si>
  <si>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</si>
  <si>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</si>
  <si>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</si>
  <si>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</si>
  <si>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</si>
  <si>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</si>
  <si>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</si>
  <si>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</si>
  <si>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</si>
  <si>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</si>
  <si>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</si>
  <si>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</si>
  <si>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</si>
  <si>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</si>
  <si>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</si>
  <si>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</si>
  <si>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</si>
  <si>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</si>
  <si>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</si>
  <si>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</si>
  <si>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</si>
  <si>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</si>
  <si>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</si>
  <si>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</si>
  <si>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</si>
  <si>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</si>
  <si>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</si>
  <si>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</si>
  <si>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</si>
  <si>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</si>
  <si>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</si>
  <si>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</si>
  <si>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</si>
  <si>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</si>
  <si>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</si>
  <si>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</si>
  <si>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</si>
  <si>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</si>
  <si>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</si>
  <si>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</si>
  <si>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</si>
  <si>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</si>
  <si>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</si>
  <si>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</si>
  <si>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</si>
  <si>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</si>
  <si>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</si>
  <si>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</si>
  <si>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</si>
  <si>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</si>
  <si>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</si>
  <si>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</si>
  <si>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</si>
  <si>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</si>
  <si>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</si>
  <si>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</si>
  <si>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</si>
  <si>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</si>
  <si>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</si>
  <si>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</si>
  <si>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</si>
  <si>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</si>
  <si>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</si>
  <si>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</si>
  <si>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</si>
  <si>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</si>
  <si>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</si>
  <si>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</si>
  <si>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</si>
  <si>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</si>
  <si>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</si>
  <si>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</si>
  <si>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</si>
  <si>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</si>
  <si>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</si>
  <si>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</si>
  <si>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</si>
  <si>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</si>
  <si>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</si>
  <si>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</si>
  <si>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</si>
  <si>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</si>
  <si>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</si>
  <si>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</si>
  <si>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</si>
  <si>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</si>
  <si>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</si>
  <si>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</si>
  <si>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</si>
  <si>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</si>
  <si>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</si>
  <si>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</si>
  <si>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</si>
  <si>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</si>
  <si>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</si>
  <si>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</si>
  <si>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</si>
  <si>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</si>
  <si>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</si>
  <si>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一部職員払い</t>
    <rPh sb="0" eb="2">
      <t>イチブ</t>
    </rPh>
    <rPh sb="2" eb="5">
      <t>ショクインバラ</t>
    </rPh>
    <phoneticPr fontId="3"/>
  </si>
  <si>
    <t>旅費</t>
    <rPh sb="0" eb="2">
      <t>リョヒ</t>
    </rPh>
    <phoneticPr fontId="3"/>
  </si>
  <si>
    <t>旅費なし</t>
    <rPh sb="0" eb="2">
      <t>リョヒ</t>
    </rPh>
    <phoneticPr fontId="3"/>
  </si>
  <si>
    <t>旅費あり未精算</t>
    <rPh sb="0" eb="2">
      <t>リョヒ</t>
    </rPh>
    <rPh sb="4" eb="7">
      <t>ミセイサン</t>
    </rPh>
    <phoneticPr fontId="3"/>
  </si>
  <si>
    <t>旅費あり精算済</t>
    <rPh sb="0" eb="2">
      <t>リョヒ</t>
    </rPh>
    <rPh sb="4" eb="7">
      <t>セイサンズ</t>
    </rPh>
    <phoneticPr fontId="3"/>
  </si>
  <si>
    <t>支払い</t>
    <rPh sb="0" eb="2">
      <t>シハラ</t>
    </rPh>
    <phoneticPr fontId="3"/>
  </si>
  <si>
    <t>受講料等</t>
    <rPh sb="0" eb="3">
      <t>ジュコウリョウ</t>
    </rPh>
    <rPh sb="3" eb="4">
      <t>トウ</t>
    </rPh>
    <phoneticPr fontId="3"/>
  </si>
  <si>
    <t>、</t>
    <phoneticPr fontId="3"/>
  </si>
  <si>
    <t>③介護専門員実務研修</t>
    <rPh sb="1" eb="3">
      <t>カイゴ</t>
    </rPh>
    <rPh sb="3" eb="6">
      <t>センモンイン</t>
    </rPh>
    <rPh sb="6" eb="8">
      <t>ジツム</t>
    </rPh>
    <rPh sb="8" eb="10">
      <t>ケンシュウ</t>
    </rPh>
    <phoneticPr fontId="3"/>
  </si>
  <si>
    <t>（１０）介護支援専門員資質向上事業</t>
  </si>
  <si>
    <t>①介護支援専門員研修（専門研修Ⅰ・Ⅱ,専門員再研修,専門員更新研修）</t>
    <rPh sb="1" eb="8">
      <t>カイゴシエンセンモンイン</t>
    </rPh>
    <rPh sb="8" eb="10">
      <t>ケンシュウ</t>
    </rPh>
    <rPh sb="11" eb="13">
      <t>センモン</t>
    </rPh>
    <rPh sb="13" eb="15">
      <t>ケンシュウ</t>
    </rPh>
    <rPh sb="19" eb="22">
      <t>センモンイン</t>
    </rPh>
    <rPh sb="22" eb="25">
      <t>サイケンシュウ</t>
    </rPh>
    <rPh sb="26" eb="29">
      <t>センモンイン</t>
    </rPh>
    <rPh sb="29" eb="33">
      <t>コウシンケンシュウ</t>
    </rPh>
    <phoneticPr fontId="3"/>
  </si>
  <si>
    <t>②主任介護専門員研修（専門研修,更新研修）</t>
    <rPh sb="1" eb="10">
      <t>シュニンカイゴセンモンインケンシュウ</t>
    </rPh>
    <rPh sb="11" eb="13">
      <t>センモン</t>
    </rPh>
    <rPh sb="13" eb="15">
      <t>ケンシュウ</t>
    </rPh>
    <rPh sb="16" eb="18">
      <t>コウシン</t>
    </rPh>
    <rPh sb="18" eb="20">
      <t>ケンシュウ</t>
    </rPh>
    <phoneticPr fontId="3"/>
  </si>
  <si>
    <t>（１０）介護支援専門員資質向上事業</t>
    <phoneticPr fontId="3"/>
  </si>
  <si>
    <t>　介護支援専門員の法定研修の受講に必要な経費に対し助成し、現場の専門職の育成や介護職員の定着促進による介護サービスの質の向上を図る。</t>
    <phoneticPr fontId="3"/>
  </si>
  <si>
    <t>印</t>
    <phoneticPr fontId="3"/>
  </si>
  <si>
    <t>職氏名　　　　　　　　　　　　　　　　　　　　　　　　</t>
    <phoneticPr fontId="3"/>
  </si>
  <si>
    <t>名称　</t>
  </si>
  <si>
    <t>住所　</t>
  </si>
  <si>
    <t>（委任者）</t>
  </si>
  <si>
    <t>　福島県知事　様</t>
    <phoneticPr fontId="3"/>
  </si>
  <si>
    <t>令和　年　月　日</t>
    <rPh sb="0" eb="2">
      <t>レイワ</t>
    </rPh>
    <rPh sb="3" eb="4">
      <t>ネン</t>
    </rPh>
    <rPh sb="5" eb="6">
      <t>ガツ</t>
    </rPh>
    <rPh sb="7" eb="8">
      <t>ニチ</t>
    </rPh>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</si>
  <si>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</si>
  <si>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</si>
  <si>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</si>
  <si>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</si>
  <si>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</si>
  <si>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</si>
  <si>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</si>
  <si>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</si>
  <si>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</si>
  <si>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</si>
  <si>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</si>
  <si>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</si>
  <si>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</si>
  <si>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</si>
  <si>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</si>
  <si>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</si>
  <si>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</si>
  <si>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</si>
  <si>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</si>
  <si>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</si>
  <si>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</si>
  <si>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</si>
  <si>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</si>
  <si>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</si>
  <si>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</si>
  <si>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</si>
  <si>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</si>
  <si>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</si>
  <si>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</si>
  <si>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</si>
  <si>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</si>
  <si>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</si>
  <si>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</si>
  <si>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</si>
  <si>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</si>
  <si>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</si>
  <si>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</si>
  <si>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</si>
  <si>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</si>
  <si>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</si>
  <si>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</si>
  <si>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</si>
  <si>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</si>
  <si>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</si>
  <si>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</si>
  <si>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</si>
  <si>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</si>
  <si>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</si>
  <si>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</si>
  <si>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</si>
  <si>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</si>
  <si>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</si>
  <si>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</si>
  <si>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</si>
  <si>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</si>
  <si>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</si>
  <si>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</si>
  <si>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</si>
  <si>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</si>
  <si>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</si>
  <si>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</si>
  <si>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</si>
  <si>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</si>
  <si>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</si>
  <si>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</si>
  <si>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</si>
  <si>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</si>
  <si>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摘要（積算内訳を記載すること）</t>
    <phoneticPr fontId="3"/>
  </si>
  <si>
    <t>円</t>
    <rPh sb="0" eb="1">
      <t>エン</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</si>
  <si>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</si>
  <si>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</si>
  <si>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</si>
  <si>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</si>
  <si>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</si>
  <si>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</si>
  <si>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</si>
  <si>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</si>
  <si>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着手予定期日</t>
    <phoneticPr fontId="3"/>
  </si>
  <si>
    <t>備　考</t>
  </si>
  <si>
    <t>（単位：円）</t>
    <phoneticPr fontId="3"/>
  </si>
  <si>
    <t xml:space="preserve"> 補助事業名：</t>
    <rPh sb="1" eb="5">
      <t>ホジョジギョウ</t>
    </rPh>
    <rPh sb="5" eb="6">
      <t>メイ</t>
    </rPh>
    <phoneticPr fontId="3"/>
  </si>
  <si>
    <t>補助事業者名：</t>
    <phoneticPr fontId="3"/>
  </si>
  <si>
    <t>第２号様式（第３条関係）</t>
    <phoneticPr fontId="3"/>
  </si>
  <si>
    <t xml:space="preserve"> 合計</t>
    <phoneticPr fontId="3"/>
  </si>
  <si>
    <t xml:space="preserve"> 補助事業費のうち補助対象外経費</t>
    <phoneticPr fontId="3"/>
  </si>
  <si>
    <t xml:space="preserve"> 補助事業費のうち補助対象経費</t>
    <phoneticPr fontId="3"/>
  </si>
  <si>
    <t>金　額</t>
  </si>
  <si>
    <t>項　目</t>
  </si>
  <si>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</si>
  <si>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</si>
  <si>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</si>
  <si>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</si>
  <si>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</si>
  <si>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</si>
  <si>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</si>
  <si>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</si>
  <si>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</si>
  <si>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</si>
  <si>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</si>
  <si>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</si>
  <si>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</si>
  <si>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</si>
  <si>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</si>
  <si>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</si>
  <si>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第３号様式（第３条関係）</t>
    <phoneticPr fontId="3"/>
  </si>
  <si>
    <t xml:space="preserve"> 負担金</t>
    <rPh sb="1" eb="4">
      <t>フタンキン</t>
    </rPh>
    <phoneticPr fontId="3"/>
  </si>
  <si>
    <t>法人住所</t>
    <rPh sb="0" eb="2">
      <t>ホウジン</t>
    </rPh>
    <rPh sb="2" eb="4">
      <t>ジュウショ</t>
    </rPh>
    <phoneticPr fontId="2"/>
  </si>
  <si>
    <t>債権者登録（銀行口座）確認票</t>
    <phoneticPr fontId="3"/>
  </si>
  <si>
    <t xml:space="preserve">住所 </t>
  </si>
  <si>
    <t xml:space="preserve">法人名等 </t>
  </si>
  <si>
    <t>代表者役職・氏名</t>
  </si>
  <si>
    <t xml:space="preserve">担当者名 </t>
  </si>
  <si>
    <t xml:space="preserve">電話番号 </t>
  </si>
  <si>
    <t>委 任 状</t>
    <phoneticPr fontId="3"/>
  </si>
  <si>
    <t>収　支　予　算　書</t>
  </si>
  <si>
    <t>事　業　計　画　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</si>
</sst>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quot;金　&quot;\ #,##0&quot;　円&quot;"/>
    <numFmt numFmtId="182" formatCode="#,##0&quot;円&quot;"/>
  </numFmts>
  <fonts count="5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7"/>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9"/>
      <color indexed="81"/>
      <name val="MS P ゴシック"/>
      <family val="3"/>
      <charset val="128"/>
    </font>
    <font>
      <sz val="11"/>
      <color rgb="FFFF0000"/>
      <name val="ＭＳ Ｐゴシック"/>
      <family val="2"/>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b/>
      <sz val="11"/>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明朝"/>
      <family val="1"/>
      <charset val="128"/>
    </font>
    <font>
      <u/>
      <sz val="11"/>
      <color theme="1"/>
      <name val="ＭＳ 明朝"/>
      <family val="1"/>
      <charset val="128"/>
    </font>
    <font>
      <sz val="11"/>
      <name val="ＭＳ 明朝"/>
      <family val="1"/>
      <charset val="128"/>
    </font>
    <font>
      <b/>
      <sz val="14"/>
      <color indexed="81"/>
      <name val="MS P ゴシック"/>
      <family val="3"/>
      <charset val="128"/>
    </font>
    <font>
      <sz val="11"/>
      <color indexed="81"/>
      <name val="MS P ゴシック"/>
      <family val="3"/>
      <charset val="128"/>
    </font>
    <font>
      <sz val="14"/>
      <color theme="1"/>
      <name val="ＭＳ 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0">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29" fillId="0" borderId="0" applyFont="0" applyFill="0" applyBorder="0" applyAlignment="0" applyProtection="0">
      <alignment vertical="center"/>
    </xf>
  </cellStyleXfs>
  <cellXfs count="588">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0" fillId="0" borderId="10" xfId="1" applyFont="1" applyBorder="1" applyAlignment="1">
      <alignment horizontal="right"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Alignment="1">
      <alignment horizontal="left" vertical="center"/>
    </xf>
    <xf numFmtId="0" fontId="1" fillId="0" borderId="4" xfId="1" applyBorder="1" applyAlignment="1"/>
    <xf numFmtId="0" fontId="11" fillId="0" borderId="0" xfId="1" applyFont="1" applyAlignment="1">
      <alignment horizontal="left" vertical="center"/>
    </xf>
    <xf numFmtId="0" fontId="11" fillId="0" borderId="0" xfId="1" applyFont="1" applyAlignment="1"/>
    <xf numFmtId="0" fontId="8" fillId="0" borderId="0" xfId="1" applyFont="1">
      <alignment vertical="center"/>
    </xf>
    <xf numFmtId="0" fontId="8" fillId="0" borderId="0" xfId="1" applyFont="1" applyAlignment="1"/>
    <xf numFmtId="0" fontId="7" fillId="0" borderId="0" xfId="1" applyFont="1">
      <alignment vertical="center"/>
    </xf>
    <xf numFmtId="0" fontId="11" fillId="0" borderId="0" xfId="1" applyFont="1">
      <alignment vertical="center"/>
    </xf>
    <xf numFmtId="0" fontId="11" fillId="0" borderId="0" xfId="0" applyFont="1">
      <alignment vertical="center"/>
    </xf>
    <xf numFmtId="0" fontId="12" fillId="0" borderId="0" xfId="1" applyFont="1">
      <alignment vertical="center"/>
    </xf>
    <xf numFmtId="0" fontId="14" fillId="0" borderId="0" xfId="1" applyFont="1">
      <alignment vertical="center"/>
    </xf>
    <xf numFmtId="38" fontId="8" fillId="0" borderId="0" xfId="2" applyFont="1" applyBorder="1" applyProtection="1">
      <alignment vertical="center"/>
    </xf>
    <xf numFmtId="0" fontId="20" fillId="0" borderId="4" xfId="1" applyFont="1" applyBorder="1">
      <alignment vertical="center"/>
    </xf>
    <xf numFmtId="0" fontId="18" fillId="0" borderId="4" xfId="1" applyFont="1" applyBorder="1">
      <alignment vertical="center"/>
    </xf>
    <xf numFmtId="3" fontId="8" fillId="2" borderId="11" xfId="1" applyNumberFormat="1" applyFont="1" applyFill="1" applyBorder="1" applyAlignment="1" applyProtection="1">
      <alignment horizontal="right" vertical="center" shrinkToFit="1"/>
      <protection locked="0"/>
    </xf>
    <xf numFmtId="38" fontId="7" fillId="0" borderId="0" xfId="2" applyFont="1" applyFill="1" applyBorder="1" applyProtection="1">
      <alignment vertical="center"/>
    </xf>
    <xf numFmtId="0" fontId="22" fillId="0" borderId="0" xfId="1" applyFont="1">
      <alignment vertical="center"/>
    </xf>
    <xf numFmtId="0" fontId="1" fillId="0" borderId="0" xfId="0" applyFont="1">
      <alignment vertical="center"/>
    </xf>
    <xf numFmtId="0" fontId="7" fillId="0" borderId="0" xfId="0" applyFont="1">
      <alignment vertical="center"/>
    </xf>
    <xf numFmtId="3" fontId="8" fillId="2" borderId="11" xfId="0" applyNumberFormat="1" applyFont="1" applyFill="1" applyBorder="1" applyAlignment="1" applyProtection="1">
      <alignment horizontal="right" vertical="center" shrinkToFit="1"/>
      <protection locked="0"/>
    </xf>
    <xf numFmtId="0" fontId="21" fillId="0" borderId="0" xfId="1" applyFont="1">
      <alignment vertical="center"/>
    </xf>
    <xf numFmtId="0" fontId="1" fillId="0" borderId="0" xfId="1" applyAlignment="1">
      <alignment vertical="center" wrapText="1"/>
    </xf>
    <xf numFmtId="0" fontId="8" fillId="0" borderId="11" xfId="0" applyFont="1" applyBorder="1" applyAlignment="1">
      <alignment horizontal="center" vertical="center" shrinkToFit="1"/>
    </xf>
    <xf numFmtId="3" fontId="8" fillId="0" borderId="11" xfId="0" applyNumberFormat="1" applyFont="1" applyBorder="1" applyAlignment="1">
      <alignment horizontal="right" vertical="center" shrinkToFit="1"/>
    </xf>
    <xf numFmtId="0" fontId="9" fillId="0" borderId="11" xfId="0" applyFont="1" applyBorder="1" applyAlignment="1">
      <alignment horizontal="center" vertical="center"/>
    </xf>
    <xf numFmtId="0" fontId="9" fillId="0" borderId="60" xfId="0" applyFont="1" applyBorder="1">
      <alignment vertical="center"/>
    </xf>
    <xf numFmtId="3" fontId="8" fillId="0" borderId="11" xfId="1" applyNumberFormat="1" applyFont="1" applyBorder="1" applyAlignment="1">
      <alignment vertical="center" shrinkToFit="1"/>
    </xf>
    <xf numFmtId="0" fontId="11" fillId="0" borderId="60" xfId="0" applyFont="1" applyBorder="1">
      <alignment vertical="center"/>
    </xf>
    <xf numFmtId="179" fontId="9" fillId="0" borderId="11" xfId="1" applyNumberFormat="1" applyFont="1" applyBorder="1" applyAlignment="1">
      <alignment vertical="center" wrapText="1"/>
    </xf>
    <xf numFmtId="49" fontId="2" fillId="2" borderId="11" xfId="1" applyNumberFormat="1" applyFont="1" applyFill="1" applyBorder="1" applyAlignment="1" applyProtection="1">
      <alignment vertical="center" wrapText="1" shrinkToFit="1"/>
      <protection locked="0"/>
    </xf>
    <xf numFmtId="0" fontId="28" fillId="0" borderId="11" xfId="1" applyFont="1" applyBorder="1">
      <alignment vertical="center"/>
    </xf>
    <xf numFmtId="0" fontId="9" fillId="0" borderId="11" xfId="1" applyFont="1" applyBorder="1" applyAlignment="1">
      <alignment horizontal="center" vertical="center"/>
    </xf>
    <xf numFmtId="49" fontId="2" fillId="2" borderId="11" xfId="1" applyNumberFormat="1" applyFont="1" applyFill="1" applyBorder="1" applyAlignment="1" applyProtection="1">
      <alignment horizontal="center" vertical="center" wrapText="1" shrinkToFit="1"/>
      <protection locked="0"/>
    </xf>
    <xf numFmtId="0" fontId="8" fillId="0" borderId="11" xfId="1" applyFont="1" applyBorder="1" applyAlignment="1">
      <alignment horizontal="center" vertical="center" shrinkToFit="1"/>
    </xf>
    <xf numFmtId="0" fontId="8" fillId="0" borderId="11" xfId="0" applyFont="1" applyBorder="1" applyAlignment="1">
      <alignment horizontal="center" vertical="center"/>
    </xf>
    <xf numFmtId="0" fontId="21"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14" fillId="0" borderId="0" xfId="0" applyFont="1">
      <alignment vertical="center"/>
    </xf>
    <xf numFmtId="0" fontId="1" fillId="0" borderId="0" xfId="0" applyFont="1" applyAlignment="1">
      <alignment horizontal="left"/>
    </xf>
    <xf numFmtId="0" fontId="12" fillId="0" borderId="0" xfId="0" applyFont="1">
      <alignment vertical="center"/>
    </xf>
    <xf numFmtId="0" fontId="21" fillId="0" borderId="0" xfId="1" applyFont="1" applyAlignment="1">
      <alignment vertical="center" wrapText="1"/>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0" fontId="8" fillId="0" borderId="0" xfId="0" applyFont="1">
      <alignment vertical="center"/>
    </xf>
    <xf numFmtId="38" fontId="8" fillId="0" borderId="11" xfId="5" applyFont="1" applyFill="1" applyBorder="1" applyAlignment="1" applyProtection="1">
      <alignment vertical="center" shrinkToFit="1"/>
    </xf>
    <xf numFmtId="38" fontId="8" fillId="0" borderId="11" xfId="5" applyFont="1" applyBorder="1" applyAlignment="1" applyProtection="1">
      <alignment horizontal="right" vertical="center" shrinkToFit="1"/>
    </xf>
    <xf numFmtId="38" fontId="8" fillId="0" borderId="11" xfId="5" applyFont="1" applyBorder="1" applyAlignment="1" applyProtection="1">
      <alignment vertical="center" shrinkToFit="1"/>
    </xf>
    <xf numFmtId="49" fontId="11" fillId="0" borderId="8" xfId="1" applyNumberFormat="1" applyFont="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28"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8" fillId="0" borderId="11" xfId="2" applyNumberFormat="1" applyFont="1" applyFill="1" applyBorder="1" applyAlignment="1">
      <alignment horizontal="left" vertical="center" wrapText="1"/>
    </xf>
    <xf numFmtId="49" fontId="11" fillId="0" borderId="11" xfId="1" applyNumberFormat="1" applyFont="1" applyBorder="1" applyAlignment="1">
      <alignment vertical="center" wrapText="1" shrinkToFit="1"/>
    </xf>
    <xf numFmtId="3" fontId="1" fillId="2" borderId="11" xfId="2" quotePrefix="1" applyNumberFormat="1" applyFont="1" applyFill="1" applyBorder="1" applyAlignment="1" applyProtection="1">
      <alignment horizontal="right" vertical="center" wrapText="1"/>
      <protection locked="0"/>
    </xf>
    <xf numFmtId="0" fontId="1" fillId="0" borderId="10" xfId="1" applyBorder="1" applyAlignment="1">
      <alignment horizontal="center" vertical="center"/>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Alignment="1"/>
    <xf numFmtId="12" fontId="1" fillId="0" borderId="0" xfId="1" applyNumberFormat="1" applyAlignment="1">
      <alignment horizontal="left" vertical="center"/>
    </xf>
    <xf numFmtId="0" fontId="7" fillId="0" borderId="0" xfId="0" applyFont="1" applyAlignment="1">
      <alignment horizontal="distributed" vertical="center" indent="1"/>
    </xf>
    <xf numFmtId="0" fontId="1" fillId="0" borderId="0" xfId="0" applyFont="1" applyAlignment="1">
      <alignment horizontal="left" vertical="center" wrapText="1"/>
    </xf>
    <xf numFmtId="38" fontId="7" fillId="0" borderId="0" xfId="2" applyFont="1" applyFill="1" applyBorder="1" applyAlignment="1" applyProtection="1">
      <alignment horizontal="distributed" vertical="center" indent="1"/>
    </xf>
    <xf numFmtId="49" fontId="32" fillId="0" borderId="0" xfId="4" applyNumberFormat="1" applyFont="1" applyFill="1" applyBorder="1" applyAlignment="1" applyProtection="1">
      <alignment horizontal="left" vertical="center" justifyLastLine="1"/>
      <protection locked="0"/>
    </xf>
    <xf numFmtId="49" fontId="24" fillId="0" borderId="0" xfId="4" applyNumberFormat="1" applyFont="1" applyFill="1" applyBorder="1" applyAlignment="1" applyProtection="1">
      <alignment horizontal="left" vertical="center" justifyLastLine="1"/>
      <protection locked="0"/>
    </xf>
    <xf numFmtId="0" fontId="36" fillId="0" borderId="0" xfId="0" applyFont="1">
      <alignment vertical="center"/>
    </xf>
    <xf numFmtId="0" fontId="37" fillId="0" borderId="0" xfId="0" applyFont="1" applyAlignment="1">
      <alignment horizontal="justify" vertical="center"/>
    </xf>
    <xf numFmtId="0" fontId="36" fillId="0" borderId="0" xfId="0" applyFont="1" applyAlignment="1">
      <alignment horizontal="left" vertical="center"/>
    </xf>
    <xf numFmtId="49" fontId="37" fillId="2" borderId="0" xfId="0" applyNumberFormat="1" applyFont="1" applyFill="1" applyAlignment="1">
      <alignment horizontal="left" vertical="center" indent="1" shrinkToFit="1"/>
    </xf>
    <xf numFmtId="0" fontId="37" fillId="0" borderId="0" xfId="0" applyFont="1" applyAlignment="1">
      <alignment horizontal="distributed" vertical="center"/>
    </xf>
    <xf numFmtId="0" fontId="37" fillId="0" borderId="0" xfId="0" applyFont="1" applyAlignment="1">
      <alignment horizontal="left" vertical="center"/>
    </xf>
    <xf numFmtId="49" fontId="38" fillId="2" borderId="0" xfId="0" applyNumberFormat="1" applyFont="1" applyFill="1" applyAlignment="1">
      <alignment horizontal="right" vertical="center"/>
    </xf>
    <xf numFmtId="0" fontId="37" fillId="0" borderId="0" xfId="0" applyFont="1">
      <alignment vertical="center"/>
    </xf>
    <xf numFmtId="0" fontId="39" fillId="0" borderId="0" xfId="0" applyFont="1" applyAlignment="1">
      <alignment horizontal="center" vertical="center"/>
    </xf>
    <xf numFmtId="0" fontId="37" fillId="2" borderId="0" xfId="0" applyFont="1" applyFill="1" applyAlignment="1">
      <alignment horizontal="left" vertical="center" indent="1" shrinkToFit="1"/>
    </xf>
    <xf numFmtId="0" fontId="40" fillId="0" borderId="0" xfId="0" applyFont="1" applyAlignment="1">
      <alignment horizontal="center" vertical="center"/>
    </xf>
    <xf numFmtId="0" fontId="0" fillId="0" borderId="0" xfId="0" applyAlignment="1">
      <alignment horizontal="center" vertical="center"/>
    </xf>
    <xf numFmtId="0" fontId="43" fillId="0" borderId="101" xfId="0" applyFont="1" applyBorder="1" applyAlignment="1">
      <alignment vertical="center" wrapText="1" shrinkToFit="1"/>
    </xf>
    <xf numFmtId="0" fontId="0" fillId="0" borderId="101" xfId="0" applyBorder="1" applyAlignment="1">
      <alignment vertical="center" shrinkToFit="1"/>
    </xf>
    <xf numFmtId="0" fontId="44" fillId="0" borderId="8" xfId="0" applyFont="1" applyBorder="1" applyAlignment="1">
      <alignment vertical="center" shrinkToFit="1"/>
    </xf>
    <xf numFmtId="0" fontId="46" fillId="0" borderId="8" xfId="0" applyFont="1" applyBorder="1" applyAlignment="1">
      <alignment vertical="center" shrinkToFit="1"/>
    </xf>
    <xf numFmtId="0" fontId="0" fillId="0" borderId="9" xfId="0" quotePrefix="1" applyBorder="1" applyAlignment="1">
      <alignment vertical="center" shrinkToFit="1"/>
    </xf>
    <xf numFmtId="0" fontId="0" fillId="0" borderId="104" xfId="0" applyBorder="1" applyAlignment="1">
      <alignment vertical="center" shrinkToFit="1"/>
    </xf>
    <xf numFmtId="0" fontId="0" fillId="0" borderId="104"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09" xfId="0" applyBorder="1" applyAlignment="1">
      <alignment vertical="center" shrinkToFit="1"/>
    </xf>
    <xf numFmtId="0" fontId="0" fillId="0" borderId="11" xfId="0" applyBorder="1" applyAlignment="1">
      <alignment horizontal="center" vertical="center" shrinkToFit="1"/>
    </xf>
    <xf numFmtId="0" fontId="49" fillId="0" borderId="0" xfId="0" applyFont="1">
      <alignment vertical="center"/>
    </xf>
    <xf numFmtId="0" fontId="49" fillId="0" borderId="0" xfId="0" applyFont="1" applyAlignment="1">
      <alignment horizontal="left" vertical="center"/>
    </xf>
    <xf numFmtId="49" fontId="49" fillId="0" borderId="0" xfId="0" applyNumberFormat="1" applyFont="1">
      <alignment vertical="center"/>
    </xf>
    <xf numFmtId="49" fontId="49" fillId="0" borderId="0" xfId="0" applyNumberFormat="1" applyFont="1" applyAlignment="1">
      <alignment horizontal="justify" vertical="center"/>
    </xf>
    <xf numFmtId="0" fontId="49" fillId="0" borderId="0" xfId="0" applyFont="1" applyAlignment="1">
      <alignment horizontal="justify" vertical="center"/>
    </xf>
    <xf numFmtId="0" fontId="50" fillId="0" borderId="0" xfId="0" applyFont="1">
      <alignment vertical="center"/>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right" vertical="center"/>
    </xf>
    <xf numFmtId="49" fontId="51" fillId="0" borderId="0" xfId="0" applyNumberFormat="1" applyFont="1" applyAlignment="1">
      <alignment horizontal="left" vertical="center" shrinkToFit="1"/>
    </xf>
    <xf numFmtId="0" fontId="51" fillId="0" borderId="0" xfId="0" applyFont="1">
      <alignment vertical="center"/>
    </xf>
    <xf numFmtId="0" fontId="51" fillId="0" borderId="0" xfId="0" applyNumberFormat="1" applyFont="1" applyAlignment="1">
      <alignment horizontal="left" vertical="center" shrinkToFit="1"/>
    </xf>
    <xf numFmtId="0" fontId="49" fillId="0" borderId="0" xfId="0" applyFont="1" applyAlignment="1">
      <alignment vertical="center"/>
    </xf>
    <xf numFmtId="49" fontId="49" fillId="2" borderId="0" xfId="0" applyNumberFormat="1" applyFont="1" applyFill="1" applyAlignment="1">
      <alignment horizontal="right" vertical="center"/>
    </xf>
    <xf numFmtId="182" fontId="49" fillId="0" borderId="11" xfId="0" applyNumberFormat="1" applyFont="1" applyBorder="1" applyAlignment="1">
      <alignment vertical="center" wrapText="1"/>
    </xf>
    <xf numFmtId="182" fontId="49" fillId="0" borderId="14" xfId="0" applyNumberFormat="1" applyFont="1" applyBorder="1" applyAlignment="1">
      <alignment horizontal="center" vertical="center" wrapText="1"/>
    </xf>
    <xf numFmtId="0" fontId="49" fillId="0" borderId="9" xfId="0" applyFont="1" applyBorder="1" applyAlignment="1">
      <alignment vertical="center" wrapText="1"/>
    </xf>
    <xf numFmtId="182" fontId="49" fillId="0" borderId="18" xfId="0" applyNumberFormat="1" applyFont="1" applyBorder="1" applyAlignment="1">
      <alignment horizontal="center" vertical="center" wrapText="1"/>
    </xf>
    <xf numFmtId="182" fontId="49" fillId="0" borderId="110" xfId="0" applyNumberFormat="1" applyFont="1" applyBorder="1" applyAlignment="1">
      <alignment vertical="center" wrapText="1"/>
    </xf>
    <xf numFmtId="182" fontId="49" fillId="0" borderId="21" xfId="0" applyNumberFormat="1" applyFont="1" applyBorder="1" applyAlignment="1">
      <alignment horizontal="center" vertical="center" wrapText="1"/>
    </xf>
    <xf numFmtId="0" fontId="49" fillId="0" borderId="11" xfId="0" applyFont="1" applyBorder="1" applyAlignment="1">
      <alignment vertical="center" wrapText="1"/>
    </xf>
    <xf numFmtId="0" fontId="49" fillId="0" borderId="10" xfId="0" applyFont="1" applyBorder="1" applyAlignment="1">
      <alignment vertical="center" wrapText="1"/>
    </xf>
    <xf numFmtId="0" fontId="49" fillId="0" borderId="8" xfId="0" applyFont="1" applyBorder="1" applyAlignment="1">
      <alignment horizontal="center" vertical="center" wrapText="1"/>
    </xf>
    <xf numFmtId="0" fontId="49" fillId="0" borderId="15" xfId="0" applyFont="1" applyBorder="1" applyAlignment="1">
      <alignment horizontal="center" vertical="center" wrapText="1"/>
    </xf>
    <xf numFmtId="49" fontId="49" fillId="0" borderId="4" xfId="0" applyNumberFormat="1" applyFont="1" applyBorder="1" applyAlignment="1">
      <alignment horizontal="left" shrinkToFit="1"/>
    </xf>
    <xf numFmtId="0" fontId="49" fillId="0" borderId="12" xfId="0" applyFont="1" applyBorder="1" applyAlignment="1">
      <alignment horizontal="justify" vertical="center" wrapText="1"/>
    </xf>
    <xf numFmtId="182" fontId="49" fillId="0" borderId="12" xfId="0" applyNumberFormat="1" applyFont="1" applyBorder="1" applyAlignment="1">
      <alignment horizontal="left" vertical="center" wrapText="1"/>
    </xf>
    <xf numFmtId="0" fontId="49" fillId="0" borderId="113" xfId="0" applyFont="1" applyBorder="1" applyAlignment="1">
      <alignment horizontal="justify" vertical="center" wrapText="1"/>
    </xf>
    <xf numFmtId="182" fontId="49" fillId="0" borderId="113" xfId="0" applyNumberFormat="1" applyFont="1" applyBorder="1" applyAlignment="1">
      <alignment horizontal="left" vertical="center" wrapText="1"/>
    </xf>
    <xf numFmtId="0" fontId="49" fillId="0" borderId="14" xfId="0" applyFont="1" applyBorder="1" applyAlignment="1">
      <alignment horizontal="justify" vertical="center" wrapText="1"/>
    </xf>
    <xf numFmtId="182" fontId="49" fillId="0" borderId="14" xfId="0" applyNumberFormat="1" applyFont="1" applyBorder="1" applyAlignment="1">
      <alignment horizontal="left" vertical="center" wrapText="1"/>
    </xf>
    <xf numFmtId="0" fontId="49" fillId="0" borderId="14" xfId="0" applyFont="1" applyBorder="1" applyAlignment="1">
      <alignment horizontal="center" vertical="center" wrapText="1"/>
    </xf>
    <xf numFmtId="0" fontId="49" fillId="0" borderId="18" xfId="0" applyFont="1" applyBorder="1" applyAlignment="1">
      <alignment horizontal="left" vertical="center" wrapText="1"/>
    </xf>
    <xf numFmtId="0" fontId="49" fillId="0" borderId="12" xfId="0" applyFont="1" applyBorder="1" applyAlignment="1">
      <alignment horizontal="left" vertical="center" wrapText="1"/>
    </xf>
    <xf numFmtId="182" fontId="49" fillId="0" borderId="15" xfId="0" applyNumberFormat="1" applyFont="1" applyBorder="1" applyAlignment="1">
      <alignment horizontal="left" vertical="center" wrapText="1"/>
    </xf>
    <xf numFmtId="0" fontId="49" fillId="0" borderId="15" xfId="0" applyFont="1" applyBorder="1" applyAlignment="1">
      <alignment horizontal="left" vertical="center" wrapText="1"/>
    </xf>
    <xf numFmtId="49" fontId="51" fillId="0" borderId="14" xfId="0" applyNumberFormat="1" applyFont="1" applyBorder="1" applyAlignment="1">
      <alignment horizontal="left" vertical="center" wrapText="1"/>
    </xf>
    <xf numFmtId="0" fontId="49" fillId="0" borderId="0" xfId="0" applyFont="1" applyAlignment="1"/>
    <xf numFmtId="0" fontId="50" fillId="0" borderId="0" xfId="0" applyFont="1" applyAlignment="1">
      <alignment horizontal="right" vertical="center"/>
    </xf>
    <xf numFmtId="0" fontId="55" fillId="0" borderId="0" xfId="0" applyFont="1" applyAlignment="1">
      <alignment horizontal="right" vertical="center"/>
    </xf>
    <xf numFmtId="0" fontId="56" fillId="0" borderId="0" xfId="0" applyFont="1" applyAlignment="1">
      <alignment horizontal="right" vertical="center"/>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98"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49" fontId="8" fillId="2" borderId="16"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0" fontId="7" fillId="0" borderId="65"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5" xfId="0" applyFont="1" applyBorder="1" applyAlignment="1">
      <alignment horizontal="center" vertical="center"/>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Border="1" applyAlignment="1">
      <alignment horizontal="center" vertical="center"/>
    </xf>
    <xf numFmtId="0" fontId="8" fillId="0" borderId="11" xfId="1" applyFont="1" applyBorder="1" applyAlignment="1">
      <alignment horizontal="center" vertical="center" shrinkToFit="1"/>
    </xf>
    <xf numFmtId="37" fontId="9" fillId="0" borderId="60" xfId="1" applyNumberFormat="1" applyFont="1" applyBorder="1" applyAlignment="1">
      <alignment horizontal="center" vertical="center" shrinkToFit="1"/>
    </xf>
    <xf numFmtId="3" fontId="7" fillId="0" borderId="76"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18" xfId="0" applyNumberFormat="1" applyFont="1" applyBorder="1" applyAlignment="1">
      <alignment horizontal="center" vertical="center"/>
    </xf>
    <xf numFmtId="0" fontId="7" fillId="0" borderId="5"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55" xfId="0" applyFont="1" applyBorder="1" applyAlignment="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180" fontId="9" fillId="2" borderId="11" xfId="1" applyNumberFormat="1" applyFont="1" applyFill="1" applyBorder="1" applyAlignment="1" applyProtection="1">
      <alignment horizontal="left" vertical="center" wrapText="1" shrinkToFit="1"/>
      <protection locked="0"/>
    </xf>
    <xf numFmtId="180" fontId="9" fillId="0" borderId="60" xfId="1" applyNumberFormat="1" applyFont="1" applyBorder="1" applyAlignment="1">
      <alignment horizontal="center" vertical="center" shrinkToFit="1"/>
    </xf>
    <xf numFmtId="3" fontId="7" fillId="0" borderId="4" xfId="1" applyNumberFormat="1" applyFont="1" applyBorder="1" applyAlignment="1">
      <alignment vertical="center" shrinkToFit="1"/>
    </xf>
    <xf numFmtId="3" fontId="7" fillId="0" borderId="12" xfId="1" applyNumberFormat="1" applyFont="1" applyBorder="1" applyAlignment="1">
      <alignment vertical="center" shrinkToFit="1"/>
    </xf>
    <xf numFmtId="0" fontId="7" fillId="0" borderId="36" xfId="0" applyFont="1" applyBorder="1" applyAlignment="1">
      <alignment horizontal="center" vertical="center"/>
    </xf>
    <xf numFmtId="0" fontId="7" fillId="0" borderId="18" xfId="0" applyFont="1" applyBorder="1" applyAlignment="1">
      <alignment horizontal="center" vertical="center"/>
    </xf>
    <xf numFmtId="3" fontId="7" fillId="0" borderId="5" xfId="0" applyNumberFormat="1" applyFont="1" applyBorder="1" applyAlignment="1">
      <alignment horizontal="center" vertical="center"/>
    </xf>
    <xf numFmtId="3" fontId="7" fillId="0" borderId="68" xfId="0" applyNumberFormat="1" applyFont="1" applyBorder="1" applyAlignment="1">
      <alignment horizontal="center" vertical="center"/>
    </xf>
    <xf numFmtId="3" fontId="7" fillId="0" borderId="76" xfId="1" applyNumberFormat="1" applyFont="1" applyBorder="1" applyAlignment="1">
      <alignment horizontal="center" vertical="center" shrinkToFit="1"/>
    </xf>
    <xf numFmtId="3" fontId="7" fillId="0" borderId="0" xfId="1" applyNumberFormat="1" applyFont="1" applyAlignment="1">
      <alignment horizontal="center" vertical="center" shrinkToFit="1"/>
    </xf>
    <xf numFmtId="3" fontId="7" fillId="0" borderId="68" xfId="1" applyNumberFormat="1" applyFont="1" applyBorder="1" applyAlignment="1">
      <alignment horizontal="center" vertical="center" shrinkToFi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7" fillId="0" borderId="44" xfId="0" applyFont="1" applyBorder="1" applyAlignment="1">
      <alignment horizontal="left"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45" xfId="1" applyFont="1" applyBorder="1" applyAlignment="1">
      <alignment horizontal="left" vertical="center" wrapText="1"/>
    </xf>
    <xf numFmtId="0" fontId="7" fillId="0" borderId="64" xfId="0" applyFont="1" applyBorder="1" applyAlignment="1">
      <alignment horizontal="left" vertical="center"/>
    </xf>
    <xf numFmtId="0" fontId="7" fillId="0" borderId="62" xfId="0" applyFont="1" applyBorder="1" applyAlignment="1">
      <alignment horizontal="left" vertical="center"/>
    </xf>
    <xf numFmtId="0" fontId="7" fillId="0" borderId="6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47"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33" xfId="0" applyNumberFormat="1" applyFont="1" applyBorder="1" applyAlignment="1">
      <alignment horizontal="left" vertical="center"/>
    </xf>
    <xf numFmtId="180" fontId="2" fillId="2" borderId="11" xfId="0" applyNumberFormat="1" applyFont="1" applyFill="1" applyBorder="1" applyAlignment="1" applyProtection="1">
      <alignment horizontal="left" vertical="center" wrapText="1" shrinkToFit="1"/>
      <protection locked="0"/>
    </xf>
    <xf numFmtId="0" fontId="8" fillId="0" borderId="11" xfId="0" applyFont="1" applyBorder="1" applyAlignment="1">
      <alignment horizontal="center" vertical="center"/>
    </xf>
    <xf numFmtId="3" fontId="7" fillId="0" borderId="0" xfId="0" applyNumberFormat="1" applyFont="1">
      <alignment vertical="center"/>
    </xf>
    <xf numFmtId="3" fontId="7" fillId="0" borderId="18" xfId="0" applyNumberFormat="1" applyFont="1" applyBorder="1">
      <alignment vertical="center"/>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7" fillId="0" borderId="61" xfId="0" applyFont="1" applyBorder="1" applyAlignment="1">
      <alignment horizontal="left" vertical="center"/>
    </xf>
    <xf numFmtId="0" fontId="7" fillId="0" borderId="63" xfId="0" applyFont="1" applyBorder="1" applyAlignment="1">
      <alignment horizontal="left" vertical="center"/>
    </xf>
    <xf numFmtId="3" fontId="7" fillId="0" borderId="64" xfId="0" applyNumberFormat="1" applyFont="1" applyBorder="1" applyAlignment="1">
      <alignment horizontal="right" vertical="center"/>
    </xf>
    <xf numFmtId="3" fontId="7" fillId="0" borderId="62" xfId="0" applyNumberFormat="1" applyFont="1" applyBorder="1" applyAlignment="1">
      <alignment horizontal="right" vertical="center"/>
    </xf>
    <xf numFmtId="3" fontId="7" fillId="0" borderId="69" xfId="0" applyNumberFormat="1" applyFont="1" applyBorder="1" applyAlignment="1">
      <alignment horizontal="right" vertical="center"/>
    </xf>
    <xf numFmtId="3" fontId="7" fillId="0" borderId="77" xfId="1" applyNumberFormat="1" applyFont="1" applyBorder="1" applyAlignment="1">
      <alignment horizontal="right" vertical="center" shrinkToFit="1"/>
    </xf>
    <xf numFmtId="3" fontId="7" fillId="0" borderId="62" xfId="1" applyNumberFormat="1" applyFont="1" applyBorder="1" applyAlignment="1">
      <alignment horizontal="right" vertical="center" shrinkToFit="1"/>
    </xf>
    <xf numFmtId="3" fontId="7" fillId="0" borderId="69" xfId="1" applyNumberFormat="1" applyFont="1" applyBorder="1" applyAlignment="1">
      <alignment horizontal="right"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6"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 fontId="7" fillId="0" borderId="5"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68" xfId="0" applyNumberFormat="1" applyFont="1" applyBorder="1" applyAlignment="1">
      <alignment horizontal="right" vertical="center"/>
    </xf>
    <xf numFmtId="3" fontId="7" fillId="0" borderId="76"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68" xfId="1" applyNumberFormat="1" applyFont="1" applyBorder="1" applyAlignment="1">
      <alignment horizontal="right" vertical="center" shrinkToFi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92" xfId="1" applyNumberFormat="1" applyFont="1" applyBorder="1" applyAlignment="1">
      <alignment horizontal="center" vertical="center" shrinkToFit="1"/>
    </xf>
    <xf numFmtId="3" fontId="7" fillId="0" borderId="93" xfId="1" applyNumberFormat="1" applyFont="1" applyBorder="1" applyAlignment="1">
      <alignment horizontal="center" vertical="center" shrinkToFit="1"/>
    </xf>
    <xf numFmtId="3" fontId="7" fillId="0" borderId="94" xfId="1" applyNumberFormat="1" applyFont="1" applyBorder="1" applyAlignment="1">
      <alignment horizontal="center" vertical="center" shrinkToFit="1"/>
    </xf>
    <xf numFmtId="3" fontId="7" fillId="0" borderId="2"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67" xfId="0" applyNumberFormat="1" applyFont="1" applyBorder="1" applyAlignment="1">
      <alignment horizontal="right" vertical="center"/>
    </xf>
    <xf numFmtId="3" fontId="7" fillId="0" borderId="75"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3" fontId="7" fillId="0" borderId="67" xfId="1" applyNumberFormat="1" applyFont="1" applyBorder="1" applyAlignment="1">
      <alignment horizontal="right"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7" fillId="0" borderId="15" xfId="1" applyNumberFormat="1" applyFont="1" applyBorder="1" applyAlignment="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62" xfId="1" applyNumberFormat="1" applyFont="1" applyBorder="1" applyAlignment="1">
      <alignment vertical="center" shrinkToFit="1"/>
    </xf>
    <xf numFmtId="3" fontId="7" fillId="0" borderId="63" xfId="1" applyNumberFormat="1" applyFont="1" applyBorder="1" applyAlignment="1">
      <alignment vertical="center" shrinkToFit="1"/>
    </xf>
    <xf numFmtId="0" fontId="11" fillId="0" borderId="0" xfId="0" applyFont="1" applyAlignment="1">
      <alignment horizontal="left" vertical="center" wrapText="1"/>
    </xf>
    <xf numFmtId="3" fontId="7" fillId="0" borderId="26" xfId="1" applyNumberFormat="1" applyFont="1" applyBorder="1" applyAlignment="1">
      <alignment horizontal="center" vertical="center" shrinkToFit="1"/>
    </xf>
    <xf numFmtId="3" fontId="7" fillId="0" borderId="58" xfId="1" applyNumberFormat="1" applyFont="1" applyBorder="1" applyAlignment="1">
      <alignment horizontal="center" vertical="center" shrinkToFit="1"/>
    </xf>
    <xf numFmtId="0" fontId="8" fillId="0" borderId="11" xfId="1" applyFont="1" applyBorder="1" applyAlignment="1">
      <alignment horizontal="center" vertical="center" justifyLastLine="1"/>
    </xf>
    <xf numFmtId="0" fontId="8" fillId="0" borderId="11" xfId="1" applyFont="1" applyBorder="1" applyAlignment="1" applyProtection="1">
      <alignment horizontal="left" vertical="center" wrapText="1"/>
      <protection locked="0"/>
    </xf>
    <xf numFmtId="0" fontId="8" fillId="0" borderId="17" xfId="1" applyFont="1" applyBorder="1" applyAlignment="1">
      <alignment horizontal="center" vertical="center" justifyLastLine="1"/>
    </xf>
    <xf numFmtId="0" fontId="8" fillId="0" borderId="16" xfId="1" applyFont="1" applyBorder="1" applyAlignment="1">
      <alignment horizontal="center" vertical="center" justifyLastLine="1"/>
    </xf>
    <xf numFmtId="0" fontId="8" fillId="0" borderId="14" xfId="1" applyFont="1" applyBorder="1" applyAlignment="1">
      <alignment horizontal="center" vertical="center" justifyLastLine="1"/>
    </xf>
    <xf numFmtId="0" fontId="8" fillId="0" borderId="17" xfId="0" applyFont="1" applyBorder="1" applyAlignment="1">
      <alignment horizontal="center" vertical="center"/>
    </xf>
    <xf numFmtId="0" fontId="8" fillId="0" borderId="14" xfId="0" applyFont="1" applyBorder="1" applyAlignment="1">
      <alignment horizontal="center" vertical="center"/>
    </xf>
    <xf numFmtId="49" fontId="32" fillId="2" borderId="42" xfId="4" applyNumberFormat="1" applyFont="1" applyFill="1" applyBorder="1" applyAlignment="1" applyProtection="1">
      <alignment horizontal="left" vertical="center" justifyLastLine="1"/>
      <protection locked="0"/>
    </xf>
    <xf numFmtId="49" fontId="24" fillId="2" borderId="42" xfId="4" applyNumberFormat="1" applyFont="1" applyFill="1" applyBorder="1" applyAlignment="1" applyProtection="1">
      <alignment horizontal="left" vertical="center" justifyLastLine="1"/>
      <protection locked="0"/>
    </xf>
    <xf numFmtId="49" fontId="24"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178" fontId="20" fillId="0" borderId="4" xfId="1" applyNumberFormat="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70" xfId="0" applyNumberFormat="1" applyFont="1" applyBorder="1" applyAlignment="1">
      <alignment horizontal="right" vertical="center"/>
    </xf>
    <xf numFmtId="3" fontId="7" fillId="0" borderId="82" xfId="1" applyNumberFormat="1" applyFont="1" applyBorder="1" applyAlignment="1">
      <alignment horizontal="center" vertical="center" shrinkToFit="1"/>
    </xf>
    <xf numFmtId="3" fontId="7" fillId="0" borderId="25" xfId="1" applyNumberFormat="1" applyFont="1" applyBorder="1" applyAlignment="1">
      <alignment horizontal="center" vertical="center" shrinkToFit="1"/>
    </xf>
    <xf numFmtId="3" fontId="7" fillId="0" borderId="83" xfId="1" applyNumberFormat="1" applyFont="1" applyBorder="1" applyAlignment="1">
      <alignment horizontal="center" vertical="center" shrinkToFit="1"/>
    </xf>
    <xf numFmtId="0" fontId="7" fillId="0" borderId="4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72" xfId="0" applyNumberFormat="1" applyFont="1" applyBorder="1" applyAlignment="1">
      <alignment horizontal="right" vertical="center"/>
    </xf>
    <xf numFmtId="3" fontId="7" fillId="0" borderId="84" xfId="1" applyNumberFormat="1" applyFont="1" applyBorder="1" applyAlignment="1">
      <alignment horizontal="center" vertical="center" shrinkToFit="1"/>
    </xf>
    <xf numFmtId="3" fontId="7" fillId="0" borderId="85" xfId="1" applyNumberFormat="1" applyFont="1" applyBorder="1" applyAlignment="1">
      <alignment horizontal="center" vertical="center" shrinkToFit="1"/>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3" fontId="7" fillId="0" borderId="53" xfId="0" applyNumberFormat="1" applyFont="1" applyBorder="1" applyAlignment="1">
      <alignment horizontal="right" vertical="center"/>
    </xf>
    <xf numFmtId="3" fontId="7" fillId="0" borderId="51" xfId="0" applyNumberFormat="1" applyFont="1" applyBorder="1" applyAlignment="1">
      <alignment horizontal="right" vertical="center"/>
    </xf>
    <xf numFmtId="3" fontId="7" fillId="0" borderId="73" xfId="0" applyNumberFormat="1" applyFont="1" applyBorder="1" applyAlignment="1">
      <alignment horizontal="right" vertical="center"/>
    </xf>
    <xf numFmtId="3" fontId="7" fillId="0" borderId="86"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7" fillId="0" borderId="87" xfId="1" applyNumberFormat="1" applyFont="1" applyBorder="1" applyAlignment="1">
      <alignment horizontal="center" vertical="center" shrinkToFit="1"/>
    </xf>
    <xf numFmtId="0" fontId="1" fillId="0" borderId="0" xfId="0" applyFont="1" applyAlignment="1">
      <alignment horizontal="left" vertical="center" wrapText="1"/>
    </xf>
    <xf numFmtId="0" fontId="7" fillId="0" borderId="0" xfId="0" applyFont="1" applyAlignment="1">
      <alignment horizontal="left" vertical="center" wrapText="1"/>
    </xf>
    <xf numFmtId="3" fontId="7" fillId="0" borderId="59" xfId="1" applyNumberFormat="1" applyFont="1" applyBorder="1" applyAlignment="1">
      <alignment horizontal="center" vertical="center" shrinkToFit="1"/>
    </xf>
    <xf numFmtId="0" fontId="13" fillId="0" borderId="0" xfId="1" applyFont="1" applyAlignment="1">
      <alignment horizontal="center" vertical="center" shrinkToFi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32"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3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xf>
    <xf numFmtId="0" fontId="7" fillId="0" borderId="74" xfId="1" applyFont="1" applyBorder="1" applyAlignment="1">
      <alignment horizontal="center" vertical="center" shrinkToFit="1"/>
    </xf>
    <xf numFmtId="0" fontId="7" fillId="0" borderId="66" xfId="1" applyFont="1" applyBorder="1" applyAlignment="1">
      <alignment horizontal="center" vertical="center" shrinkToFit="1"/>
    </xf>
    <xf numFmtId="0" fontId="13" fillId="0" borderId="0" xfId="1" applyFont="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1" xfId="1" applyFont="1" applyBorder="1" applyAlignment="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0" fontId="7" fillId="0" borderId="46" xfId="0" applyFont="1" applyBorder="1" applyAlignment="1">
      <alignment horizontal="left" vertical="center"/>
    </xf>
    <xf numFmtId="0" fontId="7" fillId="0" borderId="12" xfId="0" applyFont="1" applyBorder="1" applyAlignment="1">
      <alignment horizontal="left" vertical="center"/>
    </xf>
    <xf numFmtId="3" fontId="7" fillId="0" borderId="78"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3" fontId="7" fillId="0" borderId="70" xfId="1" applyNumberFormat="1" applyFont="1" applyBorder="1" applyAlignment="1">
      <alignment horizontal="right" vertical="center" shrinkToFi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3" fontId="7" fillId="0" borderId="16"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24" xfId="1" applyNumberFormat="1" applyFont="1" applyBorder="1" applyAlignment="1">
      <alignment horizontal="center" vertical="center" shrinkToFit="1"/>
    </xf>
    <xf numFmtId="3" fontId="7" fillId="0" borderId="56" xfId="1" applyNumberFormat="1" applyFont="1" applyBorder="1" applyAlignment="1">
      <alignment horizontal="center" vertical="center" shrinkToFit="1"/>
    </xf>
    <xf numFmtId="3" fontId="7" fillId="0" borderId="95" xfId="1" applyNumberFormat="1" applyFont="1" applyBorder="1" applyAlignment="1">
      <alignment horizontal="center" vertical="center" shrinkToFit="1"/>
    </xf>
    <xf numFmtId="3" fontId="7" fillId="0" borderId="89" xfId="1" applyNumberFormat="1" applyFont="1" applyBorder="1" applyAlignment="1">
      <alignment horizontal="center" vertical="center" shrinkToFit="1"/>
    </xf>
    <xf numFmtId="3" fontId="7" fillId="0" borderId="91" xfId="1" applyNumberFormat="1" applyFont="1" applyBorder="1" applyAlignment="1">
      <alignment horizontal="center" vertical="center" shrinkToFit="1"/>
    </xf>
    <xf numFmtId="3" fontId="7" fillId="0" borderId="5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18" xfId="1" applyFont="1" applyBorder="1" applyAlignment="1">
      <alignment horizontal="left" vertical="center"/>
    </xf>
    <xf numFmtId="3" fontId="7" fillId="0" borderId="88" xfId="1" applyNumberFormat="1" applyFont="1" applyBorder="1" applyAlignment="1">
      <alignment horizontal="center" vertical="center" shrinkToFit="1"/>
    </xf>
    <xf numFmtId="3" fontId="7" fillId="0" borderId="90" xfId="1" applyNumberFormat="1" applyFont="1" applyBorder="1" applyAlignment="1">
      <alignment horizontal="center" vertical="center" shrinkToFit="1"/>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3" fontId="7" fillId="0" borderId="17" xfId="0" applyNumberFormat="1" applyFont="1" applyBorder="1" applyAlignment="1">
      <alignment horizontal="right" vertical="center" shrinkToFit="1"/>
    </xf>
    <xf numFmtId="3" fontId="7" fillId="0" borderId="16" xfId="0" applyNumberFormat="1" applyFont="1" applyBorder="1" applyAlignment="1">
      <alignment horizontal="right" vertical="center" shrinkToFit="1"/>
    </xf>
    <xf numFmtId="3" fontId="7" fillId="0" borderId="71" xfId="0" applyNumberFormat="1" applyFont="1" applyBorder="1" applyAlignment="1">
      <alignment horizontal="right" vertical="center" shrinkToFit="1"/>
    </xf>
    <xf numFmtId="3" fontId="7" fillId="0" borderId="79" xfId="1" applyNumberFormat="1" applyFont="1" applyBorder="1" applyAlignment="1">
      <alignment horizontal="right" vertical="center" shrinkToFit="1"/>
    </xf>
    <xf numFmtId="3" fontId="7" fillId="0" borderId="16" xfId="1" applyNumberFormat="1" applyFont="1" applyBorder="1" applyAlignment="1">
      <alignment horizontal="right" vertical="center" shrinkToFit="1"/>
    </xf>
    <xf numFmtId="3" fontId="7" fillId="0" borderId="71" xfId="1" applyNumberFormat="1" applyFont="1" applyBorder="1" applyAlignment="1">
      <alignment horizontal="right" vertical="center" shrinkToFit="1"/>
    </xf>
    <xf numFmtId="3" fontId="7" fillId="0" borderId="80" xfId="1" applyNumberFormat="1" applyFont="1" applyBorder="1" applyAlignment="1">
      <alignment horizontal="center" vertical="center" shrinkToFit="1"/>
    </xf>
    <xf numFmtId="3" fontId="7" fillId="0" borderId="81" xfId="1" applyNumberFormat="1" applyFont="1" applyBorder="1" applyAlignment="1">
      <alignment horizontal="center" vertical="center" shrinkToFit="1"/>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33" xfId="0" applyNumberFormat="1" applyFont="1" applyBorder="1" applyAlignment="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80" fontId="7" fillId="0" borderId="7" xfId="2" applyNumberFormat="1" applyFont="1" applyFill="1" applyBorder="1" applyAlignment="1" applyProtection="1">
      <alignment horizontal="left" vertical="center" shrinkToFit="1"/>
      <protection locked="0"/>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distributed" vertical="center" indent="1" shrinkToFit="1"/>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180" fontId="7" fillId="0" borderId="30" xfId="1" applyNumberFormat="1" applyFont="1" applyBorder="1" applyAlignment="1">
      <alignment horizontal="left" vertical="center" shrinkToFit="1"/>
    </xf>
    <xf numFmtId="180" fontId="7" fillId="0" borderId="28" xfId="1" applyNumberFormat="1" applyFont="1" applyBorder="1" applyAlignment="1">
      <alignment horizontal="left" vertical="center" shrinkToFit="1"/>
    </xf>
    <xf numFmtId="180" fontId="7" fillId="0" borderId="31" xfId="1" applyNumberFormat="1" applyFont="1" applyBorder="1" applyAlignment="1">
      <alignment horizontal="left" vertical="center" shrinkToFit="1"/>
    </xf>
    <xf numFmtId="180" fontId="7" fillId="0" borderId="17" xfId="1" applyNumberFormat="1" applyFont="1" applyBorder="1" applyAlignment="1">
      <alignment horizontal="left" vertical="center" shrinkToFit="1"/>
    </xf>
    <xf numFmtId="180" fontId="7" fillId="0" borderId="16" xfId="1" applyNumberFormat="1" applyFont="1" applyBorder="1" applyAlignment="1">
      <alignment horizontal="left" vertical="center" shrinkToFit="1"/>
    </xf>
    <xf numFmtId="180" fontId="7" fillId="0" borderId="33" xfId="1" applyNumberFormat="1" applyFont="1" applyBorder="1" applyAlignment="1">
      <alignment horizontal="left" vertical="center" shrinkToFit="1"/>
    </xf>
    <xf numFmtId="180" fontId="7" fillId="0" borderId="17" xfId="0" applyNumberFormat="1" applyFont="1" applyBorder="1" applyAlignment="1">
      <alignment horizontal="left" vertical="center" shrinkToFit="1"/>
    </xf>
    <xf numFmtId="180" fontId="7" fillId="0" borderId="16" xfId="0" applyNumberFormat="1" applyFont="1" applyBorder="1" applyAlignment="1">
      <alignment horizontal="left" vertical="center" shrinkToFit="1"/>
    </xf>
    <xf numFmtId="180" fontId="7" fillId="0" borderId="33" xfId="0" applyNumberFormat="1" applyFont="1" applyBorder="1" applyAlignment="1">
      <alignment horizontal="left" vertical="center" shrinkToFit="1"/>
    </xf>
    <xf numFmtId="180" fontId="7" fillId="0" borderId="7" xfId="0" applyNumberFormat="1" applyFont="1" applyBorder="1" applyAlignment="1" applyProtection="1">
      <alignment horizontal="left" vertical="center" shrinkToFit="1"/>
      <protection locked="0"/>
    </xf>
    <xf numFmtId="180" fontId="7" fillId="0" borderId="23" xfId="0" applyNumberFormat="1" applyFont="1" applyBorder="1" applyAlignment="1" applyProtection="1">
      <alignment horizontal="left" vertical="center" shrinkToFit="1"/>
      <protection locked="0"/>
    </xf>
    <xf numFmtId="180" fontId="7" fillId="0" borderId="37" xfId="0" applyNumberFormat="1" applyFont="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6" xfId="2" applyNumberFormat="1" applyFont="1" applyFill="1" applyBorder="1" applyAlignment="1" applyProtection="1">
      <alignment horizontal="distributed" vertical="center" indent="1"/>
    </xf>
    <xf numFmtId="180" fontId="7" fillId="0" borderId="7" xfId="2" applyNumberFormat="1" applyFont="1" applyFill="1" applyBorder="1" applyAlignment="1" applyProtection="1">
      <alignment horizontal="left" vertical="center" justifyLastLine="1"/>
      <protection locked="0"/>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33" fillId="0" borderId="41" xfId="4" applyNumberFormat="1" applyFont="1" applyFill="1" applyBorder="1" applyAlignment="1" applyProtection="1">
      <alignment horizontal="left" vertical="center" justifyLastLine="1"/>
      <protection locked="0"/>
    </xf>
    <xf numFmtId="180" fontId="24" fillId="0" borderId="42" xfId="4" applyNumberFormat="1" applyFont="1" applyFill="1" applyBorder="1" applyAlignment="1" applyProtection="1">
      <alignment horizontal="left" vertical="center" justifyLastLine="1"/>
      <protection locked="0"/>
    </xf>
    <xf numFmtId="180" fontId="24" fillId="0" borderId="43" xfId="4" applyNumberFormat="1" applyFont="1" applyFill="1" applyBorder="1" applyAlignment="1" applyProtection="1">
      <alignment horizontal="left" vertical="center" justifyLastLine="1"/>
      <protection locked="0"/>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lignment horizontal="left" vertical="center" wrapText="1"/>
    </xf>
    <xf numFmtId="178" fontId="7" fillId="0" borderId="0" xfId="1" applyNumberFormat="1" applyFont="1" applyAlignment="1">
      <alignment horizontal="left" vertical="center" wrapText="1"/>
    </xf>
    <xf numFmtId="178" fontId="7" fillId="0" borderId="45" xfId="1" applyNumberFormat="1" applyFont="1" applyBorder="1" applyAlignment="1">
      <alignment horizontal="left" vertical="center" wrapText="1"/>
    </xf>
    <xf numFmtId="180" fontId="20" fillId="0" borderId="4" xfId="1" applyNumberFormat="1" applyFont="1" applyBorder="1" applyAlignment="1">
      <alignment horizontal="center" vertical="center"/>
    </xf>
    <xf numFmtId="180" fontId="9" fillId="2" borderId="11" xfId="0" applyNumberFormat="1" applyFont="1" applyFill="1" applyBorder="1" applyAlignment="1" applyProtection="1">
      <alignment horizontal="left" vertical="center" wrapText="1" shrinkToFit="1"/>
      <protection locked="0"/>
    </xf>
    <xf numFmtId="180" fontId="8" fillId="0" borderId="60" xfId="1" applyNumberFormat="1" applyFont="1" applyBorder="1" applyAlignment="1">
      <alignment horizontal="center" vertical="center" shrinkToFit="1"/>
    </xf>
    <xf numFmtId="37" fontId="8" fillId="0" borderId="60" xfId="1" applyNumberFormat="1" applyFont="1" applyBorder="1" applyAlignment="1">
      <alignment horizontal="center" vertical="center" shrinkToFit="1"/>
    </xf>
    <xf numFmtId="178" fontId="7" fillId="0" borderId="5"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68" xfId="0" applyNumberFormat="1" applyFont="1" applyBorder="1" applyAlignment="1">
      <alignment horizontal="center" vertical="center"/>
    </xf>
    <xf numFmtId="178" fontId="7" fillId="0" borderId="76" xfId="1" applyNumberFormat="1" applyFont="1" applyBorder="1" applyAlignment="1">
      <alignment horizontal="center" vertical="center" shrinkToFit="1"/>
    </xf>
    <xf numFmtId="178" fontId="7" fillId="0" borderId="0" xfId="1" applyNumberFormat="1" applyFont="1" applyAlignment="1">
      <alignment horizontal="center" vertical="center" shrinkToFit="1"/>
    </xf>
    <xf numFmtId="178" fontId="7" fillId="0" borderId="68" xfId="1" applyNumberFormat="1" applyFont="1" applyBorder="1" applyAlignment="1">
      <alignment horizontal="center" vertical="center" shrinkToFit="1"/>
    </xf>
    <xf numFmtId="178" fontId="7" fillId="0" borderId="18" xfId="0" applyNumberFormat="1" applyFont="1" applyBorder="1" applyAlignment="1">
      <alignment horizontal="center" vertical="center"/>
    </xf>
    <xf numFmtId="178" fontId="7" fillId="0" borderId="5" xfId="1" applyNumberFormat="1" applyFont="1" applyBorder="1" applyAlignment="1">
      <alignment horizontal="center" vertical="center" wrapText="1"/>
    </xf>
    <xf numFmtId="178" fontId="7" fillId="0" borderId="0" xfId="1" applyNumberFormat="1" applyFont="1" applyAlignment="1">
      <alignment horizontal="center" vertical="center" wrapText="1"/>
    </xf>
    <xf numFmtId="178" fontId="7" fillId="0" borderId="45" xfId="1" applyNumberFormat="1" applyFont="1" applyBorder="1" applyAlignment="1">
      <alignment horizontal="center" vertical="center" wrapText="1"/>
    </xf>
    <xf numFmtId="178" fontId="8" fillId="0" borderId="60" xfId="1" applyNumberFormat="1" applyFont="1" applyBorder="1" applyAlignment="1">
      <alignment horizontal="center" vertical="center" shrinkToFit="1"/>
    </xf>
    <xf numFmtId="0" fontId="12" fillId="0" borderId="0" xfId="1" applyFont="1" applyAlignment="1">
      <alignment horizontal="center" vertical="center"/>
    </xf>
    <xf numFmtId="178" fontId="1" fillId="0" borderId="4" xfId="1" applyNumberFormat="1" applyBorder="1" applyAlignment="1">
      <alignment horizontal="center" shrinkToFit="1"/>
    </xf>
    <xf numFmtId="0" fontId="49" fillId="0" borderId="11"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0" xfId="0" applyFont="1" applyAlignment="1">
      <alignment horizontal="left" vertical="center"/>
    </xf>
    <xf numFmtId="0" fontId="54" fillId="0" borderId="0" xfId="0" applyFont="1" applyAlignment="1">
      <alignment horizontal="center" vertical="center"/>
    </xf>
    <xf numFmtId="0" fontId="49" fillId="0" borderId="4" xfId="0" applyFont="1" applyBorder="1" applyAlignment="1">
      <alignment horizontal="center"/>
    </xf>
    <xf numFmtId="0" fontId="49" fillId="0" borderId="4" xfId="0" applyFont="1" applyBorder="1" applyAlignment="1">
      <alignment horizontal="left" shrinkToFit="1"/>
    </xf>
    <xf numFmtId="0" fontId="49" fillId="0" borderId="11" xfId="0" applyFont="1" applyBorder="1" applyAlignment="1">
      <alignment horizontal="justify" vertical="center" wrapText="1"/>
    </xf>
    <xf numFmtId="38" fontId="51" fillId="0" borderId="17" xfId="0" applyNumberFormat="1" applyFont="1" applyBorder="1" applyAlignment="1">
      <alignment horizontal="right" vertical="center" wrapText="1"/>
    </xf>
    <xf numFmtId="0" fontId="51" fillId="0" borderId="16" xfId="0" applyFont="1" applyBorder="1" applyAlignment="1">
      <alignment horizontal="right" vertical="center" wrapText="1"/>
    </xf>
    <xf numFmtId="37" fontId="51" fillId="0" borderId="17" xfId="0" applyNumberFormat="1" applyFont="1" applyBorder="1" applyAlignment="1">
      <alignment horizontal="right" vertical="center" wrapText="1"/>
    </xf>
    <xf numFmtId="0" fontId="49" fillId="0" borderId="98" xfId="0" applyFont="1" applyBorder="1" applyAlignment="1">
      <alignment horizontal="center" vertical="center" textRotation="255" wrapText="1"/>
    </xf>
    <xf numFmtId="0" fontId="49" fillId="0" borderId="7" xfId="0" applyFont="1" applyBorder="1" applyAlignment="1">
      <alignment horizontal="center" vertical="center" textRotation="255" wrapText="1"/>
    </xf>
    <xf numFmtId="0" fontId="49" fillId="0" borderId="117" xfId="0" applyFont="1" applyBorder="1" applyAlignment="1">
      <alignment horizontal="center" vertical="center" textRotation="255" wrapText="1"/>
    </xf>
    <xf numFmtId="0" fontId="49" fillId="0" borderId="2" xfId="0" applyFont="1" applyBorder="1" applyAlignment="1">
      <alignment horizontal="left" vertical="center" wrapText="1"/>
    </xf>
    <xf numFmtId="0" fontId="49" fillId="0" borderId="15" xfId="0" applyFont="1" applyBorder="1" applyAlignment="1">
      <alignment horizontal="left" vertical="center" wrapText="1"/>
    </xf>
    <xf numFmtId="37" fontId="49" fillId="0" borderId="8" xfId="0" applyNumberFormat="1" applyFont="1" applyBorder="1" applyAlignment="1">
      <alignment horizontal="right" vertical="center" wrapText="1"/>
    </xf>
    <xf numFmtId="37" fontId="49" fillId="0" borderId="2" xfId="0" applyNumberFormat="1" applyFont="1" applyBorder="1" applyAlignment="1">
      <alignment horizontal="right" vertical="center" wrapText="1"/>
    </xf>
    <xf numFmtId="37" fontId="49" fillId="0" borderId="1" xfId="0" applyNumberFormat="1" applyFont="1" applyBorder="1" applyAlignment="1">
      <alignment horizontal="right" vertical="center" wrapText="1"/>
    </xf>
    <xf numFmtId="0" fontId="49" fillId="0" borderId="5" xfId="0" applyFont="1" applyBorder="1" applyAlignment="1">
      <alignment horizontal="left" vertical="center" wrapText="1"/>
    </xf>
    <xf numFmtId="0" fontId="49" fillId="0" borderId="18" xfId="0" applyFont="1" applyBorder="1" applyAlignment="1">
      <alignment horizontal="left" vertical="center" wrapText="1"/>
    </xf>
    <xf numFmtId="0" fontId="49" fillId="0" borderId="119" xfId="0" applyFont="1" applyBorder="1" applyAlignment="1">
      <alignment horizontal="justify" vertical="center" wrapText="1"/>
    </xf>
    <xf numFmtId="0" fontId="49" fillId="0" borderId="118" xfId="0" applyFont="1" applyBorder="1" applyAlignment="1">
      <alignment horizontal="justify" vertical="center" wrapText="1"/>
    </xf>
    <xf numFmtId="0" fontId="49" fillId="0" borderId="3" xfId="0" applyFont="1" applyBorder="1" applyAlignment="1">
      <alignment horizontal="left" vertical="center" wrapText="1"/>
    </xf>
    <xf numFmtId="0" fontId="49" fillId="0" borderId="12" xfId="0" applyFont="1" applyBorder="1" applyAlignment="1">
      <alignment horizontal="left" vertical="center" wrapText="1"/>
    </xf>
    <xf numFmtId="37" fontId="49" fillId="0" borderId="3" xfId="0" applyNumberFormat="1" applyFont="1" applyBorder="1" applyAlignment="1">
      <alignment horizontal="right" vertical="center" wrapText="1"/>
    </xf>
    <xf numFmtId="37" fontId="49" fillId="0" borderId="4" xfId="0" applyNumberFormat="1" applyFont="1" applyBorder="1" applyAlignment="1">
      <alignment horizontal="right" vertical="center" wrapText="1"/>
    </xf>
    <xf numFmtId="37" fontId="49" fillId="0" borderId="2" xfId="0" applyNumberFormat="1" applyFont="1" applyBorder="1" applyAlignment="1">
      <alignment horizontal="center" vertical="center" wrapText="1"/>
    </xf>
    <xf numFmtId="37" fontId="49" fillId="0" borderId="1" xfId="0" applyNumberFormat="1" applyFont="1" applyBorder="1" applyAlignment="1">
      <alignment horizontal="center" vertical="center" wrapText="1"/>
    </xf>
    <xf numFmtId="0" fontId="49" fillId="0" borderId="100" xfId="0" applyFont="1" applyBorder="1" applyAlignment="1">
      <alignment horizontal="justify" vertical="center" wrapText="1"/>
    </xf>
    <xf numFmtId="0" fontId="49" fillId="0" borderId="115" xfId="0" applyFont="1" applyBorder="1" applyAlignment="1">
      <alignment horizontal="justify" vertical="center" wrapText="1"/>
    </xf>
    <xf numFmtId="0" fontId="49" fillId="0" borderId="116" xfId="0" applyFont="1" applyBorder="1" applyAlignment="1">
      <alignment horizontal="left" vertical="center" wrapText="1"/>
    </xf>
    <xf numFmtId="0" fontId="49" fillId="0" borderId="113" xfId="0" applyFont="1" applyBorder="1" applyAlignment="1">
      <alignment horizontal="left" vertical="center" wrapText="1"/>
    </xf>
    <xf numFmtId="37" fontId="49" fillId="0" borderId="98" xfId="0" applyNumberFormat="1" applyFont="1" applyBorder="1" applyAlignment="1">
      <alignment horizontal="right" vertical="center" wrapText="1"/>
    </xf>
    <xf numFmtId="37" fontId="49" fillId="0" borderId="99" xfId="0" applyNumberFormat="1" applyFont="1" applyBorder="1" applyAlignment="1">
      <alignment horizontal="right" vertical="center" wrapText="1"/>
    </xf>
    <xf numFmtId="37" fontId="49" fillId="0" borderId="3" xfId="0" applyNumberFormat="1" applyFont="1" applyBorder="1" applyAlignment="1">
      <alignment horizontal="left" vertical="center" wrapText="1"/>
    </xf>
    <xf numFmtId="37" fontId="49" fillId="0" borderId="4" xfId="0" applyNumberFormat="1" applyFont="1" applyBorder="1" applyAlignment="1">
      <alignment horizontal="left" vertical="center" wrapText="1"/>
    </xf>
    <xf numFmtId="37" fontId="49" fillId="0" borderId="5" xfId="0" applyNumberFormat="1" applyFont="1" applyBorder="1" applyAlignment="1">
      <alignment horizontal="right" vertical="center" wrapText="1"/>
    </xf>
    <xf numFmtId="37" fontId="49" fillId="0" borderId="0" xfId="0" applyNumberFormat="1" applyFont="1" applyAlignment="1">
      <alignment horizontal="right" vertical="center" wrapText="1"/>
    </xf>
    <xf numFmtId="0" fontId="49" fillId="0" borderId="111" xfId="0" applyFont="1" applyBorder="1" applyAlignment="1">
      <alignment horizontal="left" vertical="center" wrapText="1"/>
    </xf>
    <xf numFmtId="37" fontId="49" fillId="0" borderId="16" xfId="0" applyNumberFormat="1" applyFont="1" applyBorder="1" applyAlignment="1">
      <alignment horizontal="right" vertical="center" wrapText="1"/>
    </xf>
    <xf numFmtId="0" fontId="49" fillId="0" borderId="10" xfId="0" applyFont="1" applyBorder="1" applyAlignment="1">
      <alignment horizontal="left" vertical="center" wrapText="1"/>
    </xf>
    <xf numFmtId="37" fontId="49" fillId="0" borderId="112" xfId="0" applyNumberFormat="1" applyFont="1" applyBorder="1" applyAlignment="1">
      <alignment horizontal="right" vertical="center" wrapText="1"/>
    </xf>
    <xf numFmtId="0" fontId="49" fillId="0" borderId="10" xfId="0" applyFont="1" applyBorder="1" applyAlignment="1">
      <alignment horizontal="justify" vertical="center" wrapText="1"/>
    </xf>
    <xf numFmtId="37" fontId="49" fillId="0" borderId="114" xfId="0" applyNumberFormat="1" applyFont="1" applyBorder="1" applyAlignment="1">
      <alignment horizontal="right" vertical="center" wrapText="1"/>
    </xf>
    <xf numFmtId="0" fontId="49" fillId="0" borderId="11" xfId="0" applyFont="1" applyBorder="1" applyAlignment="1">
      <alignment horizontal="left" vertical="center" wrapText="1"/>
    </xf>
    <xf numFmtId="0" fontId="49" fillId="0" borderId="8"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 xfId="0" applyFont="1" applyBorder="1" applyAlignment="1">
      <alignment horizontal="center" vertical="center" wrapText="1"/>
    </xf>
    <xf numFmtId="49" fontId="51" fillId="2" borderId="17" xfId="0" applyNumberFormat="1" applyFont="1" applyFill="1" applyBorder="1" applyAlignment="1">
      <alignment horizontal="center" vertical="center" wrapText="1"/>
    </xf>
    <xf numFmtId="49" fontId="51" fillId="2" borderId="16" xfId="0" applyNumberFormat="1" applyFont="1" applyFill="1" applyBorder="1" applyAlignment="1">
      <alignment horizontal="center" vertical="center" wrapText="1"/>
    </xf>
    <xf numFmtId="49" fontId="51" fillId="2" borderId="14" xfId="0" applyNumberFormat="1" applyFont="1" applyFill="1" applyBorder="1" applyAlignment="1">
      <alignment horizontal="center" vertical="center" wrapText="1"/>
    </xf>
    <xf numFmtId="49" fontId="51" fillId="0" borderId="11" xfId="0" applyNumberFormat="1" applyFont="1" applyFill="1" applyBorder="1" applyAlignment="1">
      <alignment horizontal="center"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2" xfId="0" applyFont="1" applyBorder="1" applyAlignment="1">
      <alignment horizontal="center" vertical="center" wrapText="1"/>
    </xf>
    <xf numFmtId="37" fontId="49" fillId="0" borderId="17" xfId="0" applyNumberFormat="1" applyFont="1" applyBorder="1" applyAlignment="1">
      <alignment horizontal="right" vertical="center" wrapText="1"/>
    </xf>
    <xf numFmtId="0" fontId="49" fillId="0" borderId="17" xfId="0" applyFont="1" applyBorder="1" applyAlignment="1">
      <alignment horizontal="left" vertical="center" wrapText="1"/>
    </xf>
    <xf numFmtId="0" fontId="49" fillId="0" borderId="14" xfId="0" applyFont="1" applyBorder="1" applyAlignment="1">
      <alignment horizontal="left" vertical="center" wrapText="1"/>
    </xf>
    <xf numFmtId="0" fontId="49" fillId="0" borderId="9" xfId="0" applyFont="1" applyBorder="1" applyAlignment="1">
      <alignment horizontal="center" vertical="center" wrapText="1"/>
    </xf>
    <xf numFmtId="0" fontId="49" fillId="0" borderId="111" xfId="0" applyFont="1" applyBorder="1" applyAlignment="1">
      <alignment horizontal="center" vertical="center" wrapText="1"/>
    </xf>
    <xf numFmtId="37" fontId="49" fillId="0" borderId="19" xfId="0" applyNumberFormat="1" applyFont="1" applyBorder="1" applyAlignment="1">
      <alignment horizontal="right" vertical="center" wrapText="1"/>
    </xf>
    <xf numFmtId="37" fontId="49" fillId="0" borderId="20" xfId="0" applyNumberFormat="1" applyFont="1" applyBorder="1" applyAlignment="1">
      <alignment horizontal="right" vertical="center" wrapText="1"/>
    </xf>
    <xf numFmtId="0" fontId="49" fillId="0" borderId="110" xfId="0" applyFont="1" applyBorder="1" applyAlignment="1">
      <alignment horizontal="left" vertical="center" wrapText="1"/>
    </xf>
    <xf numFmtId="0" fontId="49" fillId="0" borderId="9" xfId="0" applyFont="1" applyBorder="1" applyAlignment="1">
      <alignment horizontal="left" vertical="center" wrapText="1"/>
    </xf>
    <xf numFmtId="181" fontId="49" fillId="0" borderId="0" xfId="0" applyNumberFormat="1" applyFont="1" applyAlignment="1">
      <alignment horizontal="left" vertical="center"/>
    </xf>
    <xf numFmtId="0" fontId="49" fillId="0" borderId="0" xfId="0" applyFont="1" applyAlignment="1">
      <alignment horizontal="center" vertical="center"/>
    </xf>
    <xf numFmtId="0" fontId="49" fillId="0" borderId="0" xfId="0" applyFont="1" applyAlignment="1">
      <alignment horizontal="left" vertical="center" wrapText="1"/>
    </xf>
    <xf numFmtId="0" fontId="49" fillId="0" borderId="0" xfId="0" applyFont="1" applyAlignment="1">
      <alignment vertical="center" wrapText="1"/>
    </xf>
    <xf numFmtId="0" fontId="49" fillId="0" borderId="0" xfId="0" applyFont="1" applyAlignment="1">
      <alignment horizontal="left" vertical="center"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0" fillId="2" borderId="108" xfId="0" applyFill="1" applyBorder="1" applyAlignment="1">
      <alignment horizontal="left" vertical="center" shrinkToFit="1"/>
    </xf>
    <xf numFmtId="0" fontId="0" fillId="2" borderId="107" xfId="0" applyFill="1" applyBorder="1" applyAlignment="1">
      <alignment horizontal="left" vertical="center" shrinkToFit="1"/>
    </xf>
    <xf numFmtId="0" fontId="0" fillId="0" borderId="103" xfId="0" applyBorder="1" applyAlignment="1">
      <alignment vertical="center" shrinkToFit="1"/>
    </xf>
    <xf numFmtId="0" fontId="0" fillId="0" borderId="102" xfId="0" applyBorder="1" applyAlignment="1">
      <alignment vertical="center" shrinkToFit="1"/>
    </xf>
    <xf numFmtId="0" fontId="0" fillId="2" borderId="103" xfId="0" applyFill="1" applyBorder="1" applyAlignment="1">
      <alignment horizontal="left" vertical="center" shrinkToFit="1"/>
    </xf>
    <xf numFmtId="0" fontId="0" fillId="2" borderId="102" xfId="0" applyFill="1" applyBorder="1" applyAlignment="1">
      <alignment horizontal="left" vertical="center" shrinkToFit="1"/>
    </xf>
    <xf numFmtId="0" fontId="48"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46" fillId="0" borderId="108" xfId="0" applyFont="1" applyBorder="1" applyAlignment="1">
      <alignment vertical="center" shrinkToFit="1"/>
    </xf>
    <xf numFmtId="0" fontId="0" fillId="0" borderId="107" xfId="0" applyBorder="1" applyAlignment="1">
      <alignment vertical="center" shrinkToFit="1"/>
    </xf>
    <xf numFmtId="0" fontId="44" fillId="2" borderId="108" xfId="0" applyFont="1" applyFill="1" applyBorder="1" applyAlignment="1">
      <alignment horizontal="left" vertical="center" shrinkToFit="1"/>
    </xf>
    <xf numFmtId="0" fontId="44" fillId="2" borderId="107" xfId="0" applyFont="1" applyFill="1" applyBorder="1" applyAlignment="1">
      <alignment horizontal="left" vertical="center" shrinkToFit="1"/>
    </xf>
    <xf numFmtId="0" fontId="0" fillId="2" borderId="103" xfId="0" applyFill="1" applyBorder="1" applyAlignment="1">
      <alignment horizontal="left" vertical="center" wrapText="1" shrinkToFit="1"/>
    </xf>
    <xf numFmtId="0" fontId="0" fillId="2" borderId="102"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42" fillId="0" borderId="0" xfId="0" applyFont="1" applyAlignment="1">
      <alignment vertical="center" shrinkToFit="1"/>
    </xf>
    <xf numFmtId="0" fontId="35" fillId="0" borderId="0" xfId="0" applyFont="1" applyAlignment="1">
      <alignment horizontal="left" vertical="center"/>
    </xf>
    <xf numFmtId="0" fontId="42"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06" xfId="0" applyFill="1" applyBorder="1" applyAlignment="1">
      <alignment horizontal="left" vertical="center" shrinkToFit="1"/>
    </xf>
    <xf numFmtId="0" fontId="0" fillId="2" borderId="105" xfId="0" applyFill="1" applyBorder="1" applyAlignment="1">
      <alignment horizontal="left" vertical="center" shrinkToFit="1"/>
    </xf>
    <xf numFmtId="0" fontId="45" fillId="2" borderId="2" xfId="0" applyFont="1" applyFill="1" applyBorder="1" applyAlignment="1">
      <alignment horizontal="left" vertical="center" shrinkToFit="1"/>
    </xf>
    <xf numFmtId="0" fontId="45" fillId="2" borderId="15" xfId="0" applyFont="1" applyFill="1" applyBorder="1" applyAlignment="1">
      <alignment horizontal="left" vertical="center" shrinkToFit="1"/>
    </xf>
    <xf numFmtId="0" fontId="40" fillId="0" borderId="0" xfId="0" applyFont="1" applyAlignment="1">
      <alignment horizontal="center" vertical="center"/>
    </xf>
    <xf numFmtId="0" fontId="39" fillId="0" borderId="0" xfId="0" applyFont="1" applyAlignment="1">
      <alignment horizontal="center"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83820</xdr:colOff>
      <xdr:row>67</xdr:row>
      <xdr:rowOff>0</xdr:rowOff>
    </xdr:from>
    <xdr:to>
      <xdr:col>24</xdr:col>
      <xdr:colOff>24766</xdr:colOff>
      <xdr:row>67</xdr:row>
      <xdr:rowOff>401493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69580" y="145923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190500</xdr:colOff>
      <xdr:row>96</xdr:row>
      <xdr:rowOff>243840</xdr:rowOff>
    </xdr:from>
    <xdr:to>
      <xdr:col>24</xdr:col>
      <xdr:colOff>131446</xdr:colOff>
      <xdr:row>97</xdr:row>
      <xdr:rowOff>127173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176260" y="274624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914400</xdr:colOff>
      <xdr:row>67</xdr:row>
      <xdr:rowOff>121920</xdr:rowOff>
    </xdr:from>
    <xdr:to>
      <xdr:col>21</xdr:col>
      <xdr:colOff>1079683</xdr:colOff>
      <xdr:row>67</xdr:row>
      <xdr:rowOff>299554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900160" y="147142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1043940</xdr:colOff>
      <xdr:row>96</xdr:row>
      <xdr:rowOff>373380</xdr:rowOff>
    </xdr:from>
    <xdr:to>
      <xdr:col>21</xdr:col>
      <xdr:colOff>1209223</xdr:colOff>
      <xdr:row>97</xdr:row>
      <xdr:rowOff>32854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029700" y="275920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0"/>
  <sheetViews>
    <sheetView view="pageBreakPreview" zoomScaleNormal="100" zoomScaleSheetLayoutView="100" workbookViewId="0">
      <selection activeCell="J18" sqref="J18:T18"/>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326" t="s">
        <v>10</v>
      </c>
      <c r="B3" s="326"/>
      <c r="C3" s="326"/>
      <c r="D3" s="326"/>
      <c r="E3" s="326"/>
      <c r="F3" s="326"/>
      <c r="G3" s="326"/>
      <c r="H3" s="326"/>
      <c r="I3" s="326"/>
      <c r="J3" s="326"/>
      <c r="K3" s="326"/>
      <c r="L3" s="326"/>
      <c r="M3" s="326"/>
      <c r="N3" s="326"/>
      <c r="O3" s="326"/>
      <c r="P3" s="326"/>
      <c r="Q3" s="326"/>
      <c r="R3" s="326"/>
      <c r="S3" s="326"/>
      <c r="T3" s="326"/>
      <c r="U3" s="26"/>
      <c r="V3" s="55"/>
      <c r="Z3" s="36" t="s">
        <v>113</v>
      </c>
    </row>
    <row r="4" spans="1:26" ht="19.2">
      <c r="A4" s="352" t="s">
        <v>112</v>
      </c>
      <c r="B4" s="352"/>
      <c r="C4" s="352"/>
      <c r="D4" s="352"/>
      <c r="E4" s="352"/>
      <c r="F4" s="352"/>
      <c r="G4" s="352"/>
      <c r="H4" s="352"/>
      <c r="I4" s="352"/>
      <c r="J4" s="352"/>
      <c r="K4" s="352"/>
      <c r="L4" s="352"/>
      <c r="M4" s="352"/>
      <c r="N4" s="352"/>
      <c r="O4" s="352"/>
      <c r="P4" s="352"/>
      <c r="Q4" s="352"/>
      <c r="R4" s="352"/>
      <c r="S4" s="352"/>
      <c r="T4" s="352"/>
      <c r="U4" s="26"/>
      <c r="V4" s="56"/>
      <c r="Z4" s="36" t="s">
        <v>114</v>
      </c>
    </row>
    <row r="5" spans="1:26" ht="19.2">
      <c r="A5" s="353"/>
      <c r="B5" s="353"/>
      <c r="C5" s="353"/>
      <c r="D5" s="353"/>
      <c r="E5" s="353"/>
      <c r="F5" s="353"/>
      <c r="G5" s="353"/>
      <c r="H5" s="353"/>
      <c r="I5" s="353"/>
      <c r="J5" s="353"/>
      <c r="K5" s="353"/>
      <c r="L5" s="353"/>
      <c r="M5" s="353"/>
      <c r="N5" s="353"/>
      <c r="O5" s="353"/>
      <c r="P5" s="353"/>
      <c r="Q5" s="353"/>
      <c r="R5" s="353"/>
      <c r="S5" s="353"/>
      <c r="T5" s="353"/>
      <c r="U5" s="26"/>
      <c r="Z5" s="36" t="s">
        <v>111</v>
      </c>
    </row>
    <row r="6" spans="1:26" ht="15" customHeight="1"/>
    <row r="7" spans="1:26" ht="15" customHeight="1"/>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327" t="s">
        <v>45</v>
      </c>
      <c r="B10" s="328"/>
      <c r="C10" s="328"/>
      <c r="D10" s="328"/>
      <c r="E10" s="329"/>
      <c r="F10" s="357"/>
      <c r="G10" s="358"/>
      <c r="H10" s="358"/>
      <c r="I10" s="358"/>
      <c r="J10" s="358"/>
      <c r="K10" s="358"/>
      <c r="L10" s="358"/>
      <c r="M10" s="358"/>
      <c r="N10" s="358"/>
      <c r="O10" s="358"/>
      <c r="P10" s="358"/>
      <c r="Q10" s="358"/>
      <c r="R10" s="358"/>
      <c r="S10" s="358"/>
      <c r="T10" s="359"/>
      <c r="U10" s="26"/>
      <c r="V10" s="54"/>
      <c r="W10" s="36"/>
      <c r="X10" s="36"/>
      <c r="Y10" s="36"/>
      <c r="Z10" s="36"/>
    </row>
    <row r="11" spans="1:26" s="37" customFormat="1" ht="22.5" customHeight="1">
      <c r="A11" s="330" t="s">
        <v>46</v>
      </c>
      <c r="B11" s="331"/>
      <c r="C11" s="331"/>
      <c r="D11" s="331"/>
      <c r="E11" s="332"/>
      <c r="F11" s="360"/>
      <c r="G11" s="361"/>
      <c r="H11" s="361"/>
      <c r="I11" s="361"/>
      <c r="J11" s="361"/>
      <c r="K11" s="361"/>
      <c r="L11" s="361"/>
      <c r="M11" s="361"/>
      <c r="N11" s="361"/>
      <c r="O11" s="361"/>
      <c r="P11" s="361"/>
      <c r="Q11" s="361"/>
      <c r="R11" s="361"/>
      <c r="S11" s="361"/>
      <c r="T11" s="362"/>
      <c r="U11" s="26"/>
      <c r="V11" s="54"/>
      <c r="W11" s="36"/>
      <c r="X11" s="36"/>
      <c r="Y11" s="36"/>
      <c r="Z11" s="36"/>
    </row>
    <row r="12" spans="1:26" s="37" customFormat="1" ht="22.5" customHeight="1">
      <c r="A12" s="330" t="s">
        <v>230</v>
      </c>
      <c r="B12" s="331"/>
      <c r="C12" s="331"/>
      <c r="D12" s="331"/>
      <c r="E12" s="332"/>
      <c r="F12" s="363"/>
      <c r="G12" s="364"/>
      <c r="H12" s="364"/>
      <c r="I12" s="364"/>
      <c r="J12" s="364"/>
      <c r="K12" s="364"/>
      <c r="L12" s="364"/>
      <c r="M12" s="364"/>
      <c r="N12" s="364"/>
      <c r="O12" s="364"/>
      <c r="P12" s="364"/>
      <c r="Q12" s="364"/>
      <c r="R12" s="364"/>
      <c r="S12" s="364"/>
      <c r="T12" s="365"/>
      <c r="U12" s="27"/>
      <c r="V12" s="54"/>
      <c r="W12" s="36"/>
      <c r="X12" s="36"/>
      <c r="Y12" s="36"/>
      <c r="Z12" s="36"/>
    </row>
    <row r="13" spans="1:26" s="37" customFormat="1" ht="22.5" customHeight="1">
      <c r="A13" s="333" t="s">
        <v>98</v>
      </c>
      <c r="B13" s="334"/>
      <c r="C13" s="334"/>
      <c r="D13" s="334"/>
      <c r="E13" s="335"/>
      <c r="F13" s="366"/>
      <c r="G13" s="367"/>
      <c r="H13" s="367"/>
      <c r="I13" s="367"/>
      <c r="J13" s="367"/>
      <c r="K13" s="367"/>
      <c r="L13" s="367"/>
      <c r="M13" s="367"/>
      <c r="N13" s="367"/>
      <c r="O13" s="367"/>
      <c r="P13" s="367"/>
      <c r="Q13" s="367"/>
      <c r="R13" s="367"/>
      <c r="S13" s="367"/>
      <c r="T13" s="368"/>
      <c r="U13" s="26"/>
      <c r="V13" s="54"/>
      <c r="W13" s="36"/>
      <c r="X13" s="36"/>
      <c r="Y13" s="36"/>
      <c r="Z13" s="36" t="s">
        <v>110</v>
      </c>
    </row>
    <row r="14" spans="1:26" s="37" customFormat="1" ht="22.5" customHeight="1">
      <c r="A14" s="336" t="s">
        <v>86</v>
      </c>
      <c r="B14" s="337"/>
      <c r="C14" s="337"/>
      <c r="D14" s="337"/>
      <c r="E14" s="338"/>
      <c r="F14" s="293" t="s">
        <v>100</v>
      </c>
      <c r="G14" s="294"/>
      <c r="H14" s="294"/>
      <c r="I14" s="295"/>
      <c r="J14" s="369"/>
      <c r="K14" s="369"/>
      <c r="L14" s="369"/>
      <c r="M14" s="369"/>
      <c r="N14" s="369"/>
      <c r="O14" s="369"/>
      <c r="P14" s="369"/>
      <c r="Q14" s="369"/>
      <c r="R14" s="369"/>
      <c r="S14" s="369"/>
      <c r="T14" s="370"/>
      <c r="U14" s="26"/>
      <c r="V14" s="54"/>
      <c r="W14" s="36"/>
      <c r="X14" s="36"/>
      <c r="Y14" s="36"/>
      <c r="Z14" s="36"/>
    </row>
    <row r="15" spans="1:26" s="37" customFormat="1" ht="22.5" customHeight="1">
      <c r="A15" s="339"/>
      <c r="B15" s="340"/>
      <c r="C15" s="340"/>
      <c r="D15" s="340"/>
      <c r="E15" s="341"/>
      <c r="F15" s="161" t="s">
        <v>99</v>
      </c>
      <c r="G15" s="162"/>
      <c r="H15" s="162"/>
      <c r="I15" s="163"/>
      <c r="J15" s="373"/>
      <c r="K15" s="374"/>
      <c r="L15" s="374"/>
      <c r="M15" s="374"/>
      <c r="N15" s="374"/>
      <c r="O15" s="374"/>
      <c r="P15" s="374"/>
      <c r="Q15" s="374"/>
      <c r="R15" s="374"/>
      <c r="S15" s="374"/>
      <c r="T15" s="375"/>
      <c r="U15" s="26"/>
      <c r="V15" s="54"/>
      <c r="W15" s="36"/>
      <c r="X15" s="36"/>
      <c r="Y15" s="36"/>
      <c r="Z15" s="36"/>
    </row>
    <row r="16" spans="1:26" s="37" customFormat="1" ht="22.5" customHeight="1">
      <c r="A16" s="339"/>
      <c r="B16" s="340"/>
      <c r="C16" s="340"/>
      <c r="D16" s="340"/>
      <c r="E16" s="341"/>
      <c r="F16" s="164" t="s">
        <v>101</v>
      </c>
      <c r="G16" s="165"/>
      <c r="H16" s="165"/>
      <c r="I16" s="166"/>
      <c r="J16" s="373"/>
      <c r="K16" s="374"/>
      <c r="L16" s="374"/>
      <c r="M16" s="374"/>
      <c r="N16" s="374"/>
      <c r="O16" s="374"/>
      <c r="P16" s="374"/>
      <c r="Q16" s="374"/>
      <c r="R16" s="374"/>
      <c r="S16" s="374"/>
      <c r="T16" s="375"/>
      <c r="U16" s="26"/>
      <c r="V16" s="54"/>
      <c r="W16" s="36"/>
      <c r="X16" s="36"/>
      <c r="Y16" s="36"/>
      <c r="Z16" s="36"/>
    </row>
    <row r="17" spans="1:26" s="37" customFormat="1" ht="22.5" customHeight="1">
      <c r="A17" s="339"/>
      <c r="B17" s="340"/>
      <c r="C17" s="340"/>
      <c r="D17" s="340"/>
      <c r="E17" s="341"/>
      <c r="F17" s="161" t="s">
        <v>72</v>
      </c>
      <c r="G17" s="162"/>
      <c r="H17" s="162"/>
      <c r="I17" s="163"/>
      <c r="J17" s="371"/>
      <c r="K17" s="371"/>
      <c r="L17" s="371"/>
      <c r="M17" s="371"/>
      <c r="N17" s="371"/>
      <c r="O17" s="371"/>
      <c r="P17" s="371"/>
      <c r="Q17" s="371"/>
      <c r="R17" s="371"/>
      <c r="S17" s="371"/>
      <c r="T17" s="372"/>
      <c r="U17" s="26"/>
      <c r="V17" s="54"/>
      <c r="W17" s="36"/>
      <c r="X17" s="36"/>
      <c r="Y17" s="36"/>
      <c r="Z17" s="36"/>
    </row>
    <row r="18" spans="1:26" s="37" customFormat="1" ht="22.5" customHeight="1">
      <c r="A18" s="339"/>
      <c r="B18" s="340"/>
      <c r="C18" s="340"/>
      <c r="D18" s="340"/>
      <c r="E18" s="341"/>
      <c r="F18" s="245" t="s">
        <v>1</v>
      </c>
      <c r="G18" s="246"/>
      <c r="H18" s="246"/>
      <c r="I18" s="247"/>
      <c r="J18" s="376"/>
      <c r="K18" s="376"/>
      <c r="L18" s="376"/>
      <c r="M18" s="376"/>
      <c r="N18" s="376"/>
      <c r="O18" s="376"/>
      <c r="P18" s="376"/>
      <c r="Q18" s="376"/>
      <c r="R18" s="376"/>
      <c r="S18" s="376"/>
      <c r="T18" s="377"/>
      <c r="U18" s="26"/>
      <c r="V18" s="54"/>
      <c r="W18" s="58"/>
      <c r="X18" s="36"/>
      <c r="Y18" s="36"/>
      <c r="Z18" s="36"/>
    </row>
    <row r="19" spans="1:26" s="37" customFormat="1" ht="22.5" customHeight="1">
      <c r="A19" s="339"/>
      <c r="B19" s="340"/>
      <c r="C19" s="340"/>
      <c r="D19" s="340"/>
      <c r="E19" s="341"/>
      <c r="F19" s="245" t="s">
        <v>2</v>
      </c>
      <c r="G19" s="246"/>
      <c r="H19" s="246"/>
      <c r="I19" s="247"/>
      <c r="J19" s="376"/>
      <c r="K19" s="376"/>
      <c r="L19" s="376"/>
      <c r="M19" s="376"/>
      <c r="N19" s="376"/>
      <c r="O19" s="376"/>
      <c r="P19" s="376"/>
      <c r="Q19" s="376"/>
      <c r="R19" s="376"/>
      <c r="S19" s="376"/>
      <c r="T19" s="377"/>
      <c r="U19" s="26"/>
      <c r="V19" s="54"/>
      <c r="W19" s="36"/>
      <c r="X19" s="36"/>
      <c r="Y19" s="36"/>
      <c r="Z19" s="36"/>
    </row>
    <row r="20" spans="1:26" s="37" customFormat="1" ht="22.5" customHeight="1" thickBot="1">
      <c r="A20" s="342"/>
      <c r="B20" s="343"/>
      <c r="C20" s="343"/>
      <c r="D20" s="343"/>
      <c r="E20" s="344"/>
      <c r="F20" s="248" t="s">
        <v>3</v>
      </c>
      <c r="G20" s="249"/>
      <c r="H20" s="249"/>
      <c r="I20" s="250"/>
      <c r="J20" s="290"/>
      <c r="K20" s="291"/>
      <c r="L20" s="291"/>
      <c r="M20" s="291"/>
      <c r="N20" s="291"/>
      <c r="O20" s="291"/>
      <c r="P20" s="291"/>
      <c r="Q20" s="291"/>
      <c r="R20" s="291"/>
      <c r="S20" s="291"/>
      <c r="T20" s="292"/>
      <c r="U20" s="26"/>
      <c r="V20" s="54"/>
      <c r="W20" s="36"/>
      <c r="X20" s="36"/>
      <c r="Y20" s="36"/>
      <c r="Z20" s="36"/>
    </row>
    <row r="21" spans="1:26" s="37" customFormat="1" ht="15" customHeight="1">
      <c r="A21" s="90"/>
      <c r="B21" s="90"/>
      <c r="C21" s="90"/>
      <c r="D21" s="90"/>
      <c r="E21" s="90"/>
      <c r="F21" s="92"/>
      <c r="G21" s="92"/>
      <c r="H21" s="92"/>
      <c r="I21" s="92"/>
      <c r="J21" s="93"/>
      <c r="K21" s="94"/>
      <c r="L21" s="94"/>
      <c r="M21" s="94"/>
      <c r="N21" s="94"/>
      <c r="O21" s="94"/>
      <c r="P21" s="94"/>
      <c r="Q21" s="94"/>
      <c r="R21" s="94"/>
      <c r="S21" s="94"/>
      <c r="T21" s="94"/>
      <c r="U21" s="26"/>
      <c r="V21" s="54"/>
      <c r="W21" s="36"/>
      <c r="X21" s="36"/>
      <c r="Y21" s="36"/>
      <c r="Z21" s="3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s="37" customFormat="1" ht="15" customHeight="1">
      <c r="A25" s="25"/>
      <c r="B25" s="26"/>
      <c r="C25" s="25"/>
      <c r="D25" s="25"/>
      <c r="E25" s="25"/>
      <c r="F25" s="25"/>
      <c r="G25" s="25"/>
      <c r="H25" s="25"/>
      <c r="I25" s="25"/>
      <c r="J25" s="25"/>
      <c r="K25" s="25"/>
      <c r="L25" s="25"/>
      <c r="M25" s="25"/>
      <c r="N25" s="25"/>
      <c r="O25" s="25"/>
      <c r="P25" s="25"/>
      <c r="Q25" s="25"/>
      <c r="R25" s="25"/>
      <c r="S25" s="25"/>
      <c r="T25" s="25"/>
      <c r="U25" s="27"/>
      <c r="V25" s="54"/>
      <c r="W25" s="36"/>
      <c r="X25" s="36"/>
      <c r="Y25" s="36"/>
      <c r="Z25" s="36"/>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345" t="s">
        <v>75</v>
      </c>
      <c r="B28" s="346"/>
      <c r="C28" s="346"/>
      <c r="D28" s="346"/>
      <c r="E28" s="347"/>
      <c r="F28" s="348" t="s">
        <v>66</v>
      </c>
      <c r="G28" s="346"/>
      <c r="H28" s="349"/>
      <c r="I28" s="350" t="s">
        <v>8</v>
      </c>
      <c r="J28" s="272"/>
      <c r="K28" s="351"/>
      <c r="L28" s="272" t="s">
        <v>49</v>
      </c>
      <c r="M28" s="272"/>
      <c r="N28" s="273"/>
      <c r="O28" s="354" t="s">
        <v>65</v>
      </c>
      <c r="P28" s="355"/>
      <c r="Q28" s="355"/>
      <c r="R28" s="355"/>
      <c r="S28" s="355"/>
      <c r="T28" s="356"/>
      <c r="U28" s="27"/>
      <c r="V28" s="54"/>
      <c r="W28" s="36"/>
      <c r="X28" s="36"/>
      <c r="Y28" s="36"/>
      <c r="Z28" s="36"/>
    </row>
    <row r="29" spans="1:26" s="37" customFormat="1" ht="17.25" customHeight="1">
      <c r="A29" s="211" t="s">
        <v>58</v>
      </c>
      <c r="B29" s="212"/>
      <c r="C29" s="212"/>
      <c r="D29" s="212"/>
      <c r="E29" s="213"/>
      <c r="F29" s="266"/>
      <c r="G29" s="267"/>
      <c r="H29" s="268"/>
      <c r="I29" s="269"/>
      <c r="J29" s="270"/>
      <c r="K29" s="271"/>
      <c r="L29" s="274"/>
      <c r="M29" s="274"/>
      <c r="N29" s="275"/>
      <c r="O29" s="214"/>
      <c r="P29" s="212"/>
      <c r="Q29" s="212"/>
      <c r="R29" s="212"/>
      <c r="S29" s="212"/>
      <c r="T29" s="215"/>
      <c r="U29" s="27"/>
      <c r="V29" s="54"/>
      <c r="W29" s="36"/>
      <c r="X29" s="36"/>
      <c r="Y29" s="36"/>
      <c r="Z29" s="36"/>
    </row>
    <row r="30" spans="1:26" s="37" customFormat="1" ht="17.25" customHeight="1">
      <c r="A30" s="232" t="s">
        <v>61</v>
      </c>
      <c r="B30" s="233"/>
      <c r="C30" s="233"/>
      <c r="D30" s="233"/>
      <c r="E30" s="234"/>
      <c r="F30" s="257">
        <f>B115</f>
        <v>0</v>
      </c>
      <c r="G30" s="258"/>
      <c r="H30" s="259"/>
      <c r="I30" s="260">
        <f>C115</f>
        <v>0</v>
      </c>
      <c r="J30" s="261"/>
      <c r="K30" s="262"/>
      <c r="L30" s="276">
        <f>D115</f>
        <v>0</v>
      </c>
      <c r="M30" s="276"/>
      <c r="N30" s="277"/>
      <c r="O30" s="216"/>
      <c r="P30" s="217"/>
      <c r="Q30" s="217"/>
      <c r="R30" s="217"/>
      <c r="S30" s="217"/>
      <c r="T30" s="218"/>
      <c r="U30" s="27"/>
      <c r="V30" s="54"/>
      <c r="W30" s="36"/>
      <c r="X30" s="36"/>
      <c r="Y30" s="36"/>
      <c r="Z30" s="36"/>
    </row>
    <row r="31" spans="1:26" s="37" customFormat="1" ht="17.25" customHeight="1">
      <c r="A31" s="204"/>
      <c r="B31" s="177"/>
      <c r="C31" s="177"/>
      <c r="D31" s="177"/>
      <c r="E31" s="205"/>
      <c r="F31" s="206"/>
      <c r="G31" s="184"/>
      <c r="H31" s="207"/>
      <c r="I31" s="208"/>
      <c r="J31" s="209"/>
      <c r="K31" s="210"/>
      <c r="L31" s="183"/>
      <c r="M31" s="184"/>
      <c r="N31" s="185"/>
      <c r="O31" s="186"/>
      <c r="P31" s="187"/>
      <c r="Q31" s="187"/>
      <c r="R31" s="187"/>
      <c r="S31" s="187"/>
      <c r="T31" s="188"/>
      <c r="U31" s="27"/>
      <c r="V31" s="54"/>
      <c r="W31" s="36"/>
      <c r="X31" s="36"/>
      <c r="Y31" s="36"/>
      <c r="Z31" s="36"/>
    </row>
    <row r="32" spans="1:26" s="37" customFormat="1" ht="17.25" customHeight="1">
      <c r="A32" s="235"/>
      <c r="B32" s="220"/>
      <c r="C32" s="220"/>
      <c r="D32" s="220"/>
      <c r="E32" s="236"/>
      <c r="F32" s="237"/>
      <c r="G32" s="238"/>
      <c r="H32" s="239"/>
      <c r="I32" s="240"/>
      <c r="J32" s="241"/>
      <c r="K32" s="242"/>
      <c r="L32" s="278"/>
      <c r="M32" s="278"/>
      <c r="N32" s="279"/>
      <c r="O32" s="219"/>
      <c r="P32" s="220"/>
      <c r="Q32" s="220"/>
      <c r="R32" s="220"/>
      <c r="S32" s="220"/>
      <c r="T32" s="221"/>
      <c r="U32" s="27"/>
      <c r="V32" s="54"/>
      <c r="W32" s="36"/>
      <c r="X32" s="36"/>
      <c r="Y32" s="36"/>
      <c r="Z32" s="36"/>
    </row>
    <row r="33" spans="1:26" s="37" customFormat="1" ht="17.25" customHeight="1">
      <c r="A33" s="232" t="s">
        <v>59</v>
      </c>
      <c r="B33" s="233"/>
      <c r="C33" s="233"/>
      <c r="D33" s="233"/>
      <c r="E33" s="234"/>
      <c r="F33" s="251">
        <f>H115</f>
        <v>0</v>
      </c>
      <c r="G33" s="252"/>
      <c r="H33" s="253"/>
      <c r="I33" s="254">
        <f>I115</f>
        <v>0</v>
      </c>
      <c r="J33" s="255"/>
      <c r="K33" s="256"/>
      <c r="L33" s="230">
        <f>J115</f>
        <v>0</v>
      </c>
      <c r="M33" s="230"/>
      <c r="N33" s="231"/>
      <c r="O33" s="216" t="s">
        <v>70</v>
      </c>
      <c r="P33" s="217"/>
      <c r="Q33" s="217"/>
      <c r="R33" s="217"/>
      <c r="S33" s="217"/>
      <c r="T33" s="218"/>
      <c r="U33" s="27"/>
      <c r="V33" s="54"/>
      <c r="W33" s="36"/>
      <c r="X33" s="36"/>
      <c r="Y33" s="36"/>
      <c r="Z33" s="36"/>
    </row>
    <row r="34" spans="1:26" s="37" customFormat="1" ht="17.25" customHeight="1">
      <c r="A34" s="204"/>
      <c r="B34" s="177"/>
      <c r="C34" s="177"/>
      <c r="D34" s="177"/>
      <c r="E34" s="205"/>
      <c r="F34" s="206"/>
      <c r="G34" s="184"/>
      <c r="H34" s="207"/>
      <c r="I34" s="208"/>
      <c r="J34" s="209"/>
      <c r="K34" s="210"/>
      <c r="L34" s="183"/>
      <c r="M34" s="184"/>
      <c r="N34" s="185"/>
      <c r="O34" s="186"/>
      <c r="P34" s="187"/>
      <c r="Q34" s="187"/>
      <c r="R34" s="187"/>
      <c r="S34" s="187"/>
      <c r="T34" s="188"/>
      <c r="U34" s="27"/>
      <c r="V34" s="54"/>
      <c r="W34" s="36"/>
      <c r="X34" s="36"/>
      <c r="Y34" s="36"/>
      <c r="Z34" s="36"/>
    </row>
    <row r="35" spans="1:26" s="37" customFormat="1" ht="17.25" customHeight="1">
      <c r="A35" s="235" t="s">
        <v>44</v>
      </c>
      <c r="B35" s="220"/>
      <c r="C35" s="220"/>
      <c r="D35" s="220"/>
      <c r="E35" s="236"/>
      <c r="F35" s="237"/>
      <c r="G35" s="238"/>
      <c r="H35" s="239"/>
      <c r="I35" s="240"/>
      <c r="J35" s="241"/>
      <c r="K35" s="242"/>
      <c r="L35" s="278"/>
      <c r="M35" s="278"/>
      <c r="N35" s="279"/>
      <c r="O35" s="219"/>
      <c r="P35" s="220"/>
      <c r="Q35" s="220"/>
      <c r="R35" s="220"/>
      <c r="S35" s="220"/>
      <c r="T35" s="221"/>
      <c r="U35" s="27"/>
      <c r="V35" s="54"/>
      <c r="W35" s="36"/>
      <c r="X35" s="36"/>
      <c r="Y35" s="36"/>
      <c r="Z35" s="36"/>
    </row>
    <row r="36" spans="1:26" s="37" customFormat="1" ht="17.25" customHeight="1">
      <c r="A36" s="232" t="s">
        <v>68</v>
      </c>
      <c r="B36" s="233"/>
      <c r="C36" s="233"/>
      <c r="D36" s="233"/>
      <c r="E36" s="234"/>
      <c r="F36" s="251">
        <f>M115</f>
        <v>0</v>
      </c>
      <c r="G36" s="252"/>
      <c r="H36" s="253"/>
      <c r="I36" s="254">
        <f>N115</f>
        <v>0</v>
      </c>
      <c r="J36" s="255"/>
      <c r="K36" s="256"/>
      <c r="L36" s="230">
        <f>O115</f>
        <v>0</v>
      </c>
      <c r="M36" s="230"/>
      <c r="N36" s="231"/>
      <c r="O36" s="216" t="s">
        <v>70</v>
      </c>
      <c r="P36" s="217"/>
      <c r="Q36" s="217"/>
      <c r="R36" s="217"/>
      <c r="S36" s="217"/>
      <c r="T36" s="218"/>
      <c r="U36" s="27"/>
      <c r="V36" s="54"/>
      <c r="W36" s="36"/>
      <c r="X36" s="36"/>
      <c r="Y36" s="36"/>
      <c r="Z36" s="36"/>
    </row>
    <row r="37" spans="1:26" s="37" customFormat="1" ht="17.25" customHeight="1">
      <c r="A37" s="204"/>
      <c r="B37" s="177"/>
      <c r="C37" s="177"/>
      <c r="D37" s="177"/>
      <c r="E37" s="205"/>
      <c r="F37" s="206"/>
      <c r="G37" s="184"/>
      <c r="H37" s="207"/>
      <c r="I37" s="208"/>
      <c r="J37" s="209"/>
      <c r="K37" s="210"/>
      <c r="L37" s="183"/>
      <c r="M37" s="184"/>
      <c r="N37" s="185"/>
      <c r="O37" s="186"/>
      <c r="P37" s="187"/>
      <c r="Q37" s="187"/>
      <c r="R37" s="187"/>
      <c r="S37" s="187"/>
      <c r="T37" s="188"/>
      <c r="U37" s="27"/>
      <c r="V37" s="54"/>
      <c r="W37" s="36"/>
      <c r="X37" s="36"/>
      <c r="Y37" s="36"/>
      <c r="Z37" s="36"/>
    </row>
    <row r="38" spans="1:26" s="37" customFormat="1" ht="17.25" customHeight="1">
      <c r="A38" s="378"/>
      <c r="B38" s="223"/>
      <c r="C38" s="223"/>
      <c r="D38" s="223"/>
      <c r="E38" s="379"/>
      <c r="F38" s="300"/>
      <c r="G38" s="301"/>
      <c r="H38" s="302"/>
      <c r="I38" s="380"/>
      <c r="J38" s="381"/>
      <c r="K38" s="382"/>
      <c r="L38" s="202"/>
      <c r="M38" s="202"/>
      <c r="N38" s="203"/>
      <c r="O38" s="222"/>
      <c r="P38" s="223"/>
      <c r="Q38" s="223"/>
      <c r="R38" s="223"/>
      <c r="S38" s="223"/>
      <c r="T38" s="224"/>
      <c r="U38" s="27"/>
      <c r="V38" s="54"/>
      <c r="W38" s="36"/>
      <c r="X38" s="36"/>
      <c r="Y38" s="36"/>
      <c r="Z38" s="36"/>
    </row>
    <row r="39" spans="1:26" s="37" customFormat="1" ht="17.25" customHeight="1">
      <c r="A39" s="399" t="s">
        <v>60</v>
      </c>
      <c r="B39" s="400"/>
      <c r="C39" s="400"/>
      <c r="D39" s="400"/>
      <c r="E39" s="401"/>
      <c r="F39" s="402">
        <f>SUM(F29:H38)</f>
        <v>0</v>
      </c>
      <c r="G39" s="403"/>
      <c r="H39" s="404"/>
      <c r="I39" s="405">
        <f>SUM(I29:K38)</f>
        <v>0</v>
      </c>
      <c r="J39" s="406"/>
      <c r="K39" s="407"/>
      <c r="L39" s="386">
        <f>SUM(L29:M38)</f>
        <v>0</v>
      </c>
      <c r="M39" s="386"/>
      <c r="N39" s="387"/>
      <c r="O39" s="225"/>
      <c r="P39" s="226"/>
      <c r="Q39" s="226"/>
      <c r="R39" s="226"/>
      <c r="S39" s="226"/>
      <c r="T39" s="227"/>
      <c r="U39" s="27"/>
      <c r="V39" s="54"/>
      <c r="W39" s="36"/>
      <c r="X39" s="36"/>
      <c r="Y39" s="36"/>
      <c r="Z39" s="36"/>
    </row>
    <row r="40" spans="1:26" s="37" customFormat="1" ht="17.25" customHeight="1">
      <c r="A40" s="211" t="s">
        <v>54</v>
      </c>
      <c r="B40" s="212"/>
      <c r="C40" s="212"/>
      <c r="D40" s="212"/>
      <c r="E40" s="213"/>
      <c r="F40" s="266"/>
      <c r="G40" s="267"/>
      <c r="H40" s="268"/>
      <c r="I40" s="408"/>
      <c r="J40" s="388"/>
      <c r="K40" s="409"/>
      <c r="L40" s="388"/>
      <c r="M40" s="388"/>
      <c r="N40" s="389"/>
      <c r="O40" s="170"/>
      <c r="P40" s="171"/>
      <c r="Q40" s="171"/>
      <c r="R40" s="171"/>
      <c r="S40" s="171"/>
      <c r="T40" s="172"/>
      <c r="U40" s="27"/>
      <c r="V40" s="54"/>
      <c r="W40" s="36"/>
      <c r="X40" s="36"/>
      <c r="Y40" s="36"/>
      <c r="Z40" s="36"/>
    </row>
    <row r="41" spans="1:26" s="37" customFormat="1" ht="17.25" customHeight="1">
      <c r="A41" s="235" t="s">
        <v>57</v>
      </c>
      <c r="B41" s="220"/>
      <c r="C41" s="220"/>
      <c r="D41" s="220"/>
      <c r="E41" s="236"/>
      <c r="F41" s="237">
        <v>0</v>
      </c>
      <c r="G41" s="238"/>
      <c r="H41" s="239"/>
      <c r="I41" s="263"/>
      <c r="J41" s="264"/>
      <c r="K41" s="265"/>
      <c r="L41" s="264"/>
      <c r="M41" s="264"/>
      <c r="N41" s="390"/>
      <c r="O41" s="173"/>
      <c r="P41" s="174"/>
      <c r="Q41" s="174"/>
      <c r="R41" s="174"/>
      <c r="S41" s="174"/>
      <c r="T41" s="175"/>
      <c r="U41" s="27"/>
      <c r="V41" s="54"/>
      <c r="W41" s="36"/>
      <c r="X41" s="36"/>
      <c r="Y41" s="36"/>
      <c r="Z41" s="36"/>
    </row>
    <row r="42" spans="1:26" s="37" customFormat="1" ht="17.25" customHeight="1">
      <c r="A42" s="394" t="s">
        <v>55</v>
      </c>
      <c r="B42" s="395"/>
      <c r="C42" s="395"/>
      <c r="D42" s="395"/>
      <c r="E42" s="396"/>
      <c r="F42" s="251">
        <f>I39</f>
        <v>0</v>
      </c>
      <c r="G42" s="252"/>
      <c r="H42" s="253"/>
      <c r="I42" s="397"/>
      <c r="J42" s="391"/>
      <c r="K42" s="398"/>
      <c r="L42" s="391"/>
      <c r="M42" s="391"/>
      <c r="N42" s="392"/>
      <c r="O42" s="176"/>
      <c r="P42" s="177"/>
      <c r="Q42" s="177"/>
      <c r="R42" s="177"/>
      <c r="S42" s="177"/>
      <c r="T42" s="178"/>
      <c r="U42" s="27"/>
      <c r="V42" s="54"/>
      <c r="W42" s="36"/>
      <c r="X42" s="36"/>
      <c r="Y42" s="36"/>
      <c r="Z42" s="36"/>
    </row>
    <row r="43" spans="1:26" s="37" customFormat="1" ht="17.25" customHeight="1">
      <c r="A43" s="297"/>
      <c r="B43" s="298"/>
      <c r="C43" s="298"/>
      <c r="D43" s="298"/>
      <c r="E43" s="299"/>
      <c r="F43" s="300"/>
      <c r="G43" s="301"/>
      <c r="H43" s="302"/>
      <c r="I43" s="303"/>
      <c r="J43" s="304"/>
      <c r="K43" s="305"/>
      <c r="L43" s="304"/>
      <c r="M43" s="304"/>
      <c r="N43" s="393"/>
      <c r="O43" s="189"/>
      <c r="P43" s="190"/>
      <c r="Q43" s="190"/>
      <c r="R43" s="190"/>
      <c r="S43" s="190"/>
      <c r="T43" s="191"/>
      <c r="U43" s="27"/>
      <c r="V43" s="54"/>
      <c r="W43" s="36"/>
      <c r="X43" s="36"/>
      <c r="Y43" s="36"/>
      <c r="Z43" s="36"/>
    </row>
    <row r="44" spans="1:26" s="37" customFormat="1" ht="17.25" customHeight="1" thickBot="1">
      <c r="A44" s="306" t="s">
        <v>67</v>
      </c>
      <c r="B44" s="307"/>
      <c r="C44" s="307"/>
      <c r="D44" s="307"/>
      <c r="E44" s="308"/>
      <c r="F44" s="309">
        <f>SUM(F41:H43)</f>
        <v>0</v>
      </c>
      <c r="G44" s="310"/>
      <c r="H44" s="311"/>
      <c r="I44" s="312"/>
      <c r="J44" s="281"/>
      <c r="K44" s="313"/>
      <c r="L44" s="281"/>
      <c r="M44" s="281"/>
      <c r="N44" s="282"/>
      <c r="O44" s="192"/>
      <c r="P44" s="193"/>
      <c r="Q44" s="193"/>
      <c r="R44" s="193"/>
      <c r="S44" s="193"/>
      <c r="T44" s="194"/>
      <c r="U44" s="27"/>
      <c r="V44" s="54"/>
      <c r="W44" s="36"/>
      <c r="X44" s="36"/>
      <c r="Y44" s="36"/>
      <c r="Z44" s="36"/>
    </row>
    <row r="45" spans="1:26" s="37" customFormat="1" ht="17.25" customHeight="1" thickTop="1" thickBot="1">
      <c r="A45" s="314" t="s">
        <v>56</v>
      </c>
      <c r="B45" s="315"/>
      <c r="C45" s="315"/>
      <c r="D45" s="315"/>
      <c r="E45" s="316"/>
      <c r="F45" s="317">
        <f>F44+F39</f>
        <v>0</v>
      </c>
      <c r="G45" s="318"/>
      <c r="H45" s="319"/>
      <c r="I45" s="320"/>
      <c r="J45" s="321"/>
      <c r="K45" s="322"/>
      <c r="L45" s="321"/>
      <c r="M45" s="321"/>
      <c r="N45" s="325"/>
      <c r="O45" s="195"/>
      <c r="P45" s="196"/>
      <c r="Q45" s="196"/>
      <c r="R45" s="196"/>
      <c r="S45" s="196"/>
      <c r="T45" s="197"/>
      <c r="U45" s="27"/>
      <c r="V45" s="54"/>
      <c r="W45" s="36"/>
      <c r="X45" s="36"/>
      <c r="Y45" s="36"/>
      <c r="Z45" s="36"/>
    </row>
    <row r="46" spans="1:26" ht="18.75" customHeight="1">
      <c r="A46" s="323"/>
      <c r="B46" s="323"/>
      <c r="C46" s="323"/>
      <c r="D46" s="323"/>
      <c r="E46" s="323"/>
      <c r="F46" s="323"/>
      <c r="G46" s="323"/>
      <c r="H46" s="323"/>
      <c r="I46" s="323"/>
      <c r="J46" s="323"/>
      <c r="K46" s="323"/>
      <c r="L46" s="323"/>
      <c r="M46" s="323"/>
      <c r="N46" s="323"/>
      <c r="O46" s="323"/>
      <c r="P46" s="323"/>
      <c r="Q46" s="323"/>
      <c r="R46" s="323"/>
      <c r="S46" s="323"/>
      <c r="T46" s="323"/>
    </row>
    <row r="47" spans="1:26" ht="18.75" customHeight="1">
      <c r="A47" s="91"/>
      <c r="B47" s="91"/>
      <c r="C47" s="91"/>
      <c r="D47" s="91"/>
      <c r="E47" s="91"/>
      <c r="F47" s="91"/>
      <c r="G47" s="91"/>
      <c r="H47" s="91"/>
      <c r="I47" s="91"/>
      <c r="J47" s="91"/>
      <c r="K47" s="91"/>
      <c r="L47" s="91"/>
      <c r="M47" s="91"/>
      <c r="N47" s="91"/>
      <c r="O47" s="91"/>
      <c r="P47" s="91"/>
      <c r="Q47" s="91"/>
      <c r="R47" s="91"/>
      <c r="S47" s="91"/>
      <c r="T47" s="91"/>
    </row>
    <row r="48" spans="1:26" s="27" customFormat="1" ht="18.75" customHeight="1">
      <c r="A48" s="324" t="s">
        <v>84</v>
      </c>
      <c r="B48" s="324"/>
      <c r="C48" s="324"/>
      <c r="D48" s="324"/>
      <c r="E48" s="324"/>
      <c r="F48" s="324"/>
      <c r="G48" s="324"/>
      <c r="H48" s="324"/>
      <c r="I48" s="324"/>
      <c r="J48" s="324"/>
      <c r="K48" s="324"/>
      <c r="L48" s="324"/>
      <c r="M48" s="324"/>
      <c r="N48" s="324"/>
      <c r="O48" s="324"/>
      <c r="P48" s="324"/>
      <c r="Q48" s="324"/>
      <c r="R48" s="324"/>
      <c r="S48" s="324"/>
      <c r="T48" s="324"/>
      <c r="V48" s="54"/>
    </row>
    <row r="49" spans="1:26" s="27" customFormat="1" ht="18.75" customHeight="1">
      <c r="A49" s="324" t="s">
        <v>85</v>
      </c>
      <c r="B49" s="324"/>
      <c r="C49" s="324"/>
      <c r="D49" s="324"/>
      <c r="E49" s="324"/>
      <c r="F49" s="324"/>
      <c r="G49" s="324"/>
      <c r="H49" s="324"/>
      <c r="I49" s="324"/>
      <c r="J49" s="324"/>
      <c r="K49" s="324"/>
      <c r="L49" s="324"/>
      <c r="M49" s="324"/>
      <c r="N49" s="324"/>
      <c r="O49" s="324"/>
      <c r="P49" s="324"/>
      <c r="Q49" s="324"/>
      <c r="R49" s="324"/>
      <c r="S49" s="324"/>
      <c r="T49" s="324"/>
      <c r="V49" s="54"/>
    </row>
    <row r="50" spans="1:26" s="27" customFormat="1" ht="18.75" customHeight="1">
      <c r="A50" s="324"/>
      <c r="B50" s="324"/>
      <c r="C50" s="324"/>
      <c r="D50" s="324"/>
      <c r="E50" s="324"/>
      <c r="F50" s="324"/>
      <c r="G50" s="324"/>
      <c r="H50" s="324"/>
      <c r="I50" s="324"/>
      <c r="J50" s="324"/>
      <c r="K50" s="324"/>
      <c r="L50" s="324"/>
      <c r="M50" s="324"/>
      <c r="N50" s="324"/>
      <c r="O50" s="324"/>
      <c r="P50" s="324"/>
      <c r="Q50" s="324"/>
      <c r="R50" s="324"/>
      <c r="S50" s="324"/>
      <c r="T50" s="324"/>
      <c r="V50" s="54"/>
    </row>
    <row r="51" spans="1:26" s="27" customFormat="1" ht="18.75" customHeight="1">
      <c r="A51" s="280"/>
      <c r="B51" s="280"/>
      <c r="C51" s="280"/>
      <c r="D51" s="280"/>
      <c r="E51" s="280"/>
      <c r="F51" s="280"/>
      <c r="G51" s="280"/>
      <c r="H51" s="280"/>
      <c r="I51" s="280"/>
      <c r="J51" s="280"/>
      <c r="K51" s="280"/>
      <c r="L51" s="280"/>
      <c r="M51" s="280"/>
      <c r="N51" s="280"/>
      <c r="O51" s="280"/>
      <c r="P51" s="280"/>
      <c r="Q51" s="280"/>
      <c r="R51" s="280"/>
      <c r="S51" s="280"/>
      <c r="T51" s="280"/>
      <c r="V51" s="54"/>
    </row>
    <row r="52" spans="1:26" s="27" customFormat="1" ht="18.75" customHeight="1">
      <c r="A52" s="280"/>
      <c r="B52" s="280"/>
      <c r="C52" s="280"/>
      <c r="D52" s="280"/>
      <c r="E52" s="280"/>
      <c r="F52" s="280"/>
      <c r="G52" s="280"/>
      <c r="H52" s="280"/>
      <c r="I52" s="280"/>
      <c r="J52" s="280"/>
      <c r="K52" s="280"/>
      <c r="L52" s="280"/>
      <c r="M52" s="280"/>
      <c r="N52" s="280"/>
      <c r="O52" s="280"/>
      <c r="P52" s="280"/>
      <c r="Q52" s="280"/>
      <c r="R52" s="280"/>
      <c r="S52" s="280"/>
      <c r="T52" s="280"/>
      <c r="V52" s="54"/>
    </row>
    <row r="53" spans="1:26" s="27" customFormat="1" ht="18.75" customHeight="1">
      <c r="A53" s="280"/>
      <c r="B53" s="280"/>
      <c r="C53" s="280"/>
      <c r="D53" s="280"/>
      <c r="E53" s="280"/>
      <c r="F53" s="280"/>
      <c r="G53" s="280"/>
      <c r="H53" s="280"/>
      <c r="I53" s="280"/>
      <c r="J53" s="280"/>
      <c r="K53" s="280"/>
      <c r="L53" s="280"/>
      <c r="M53" s="280"/>
      <c r="N53" s="280"/>
      <c r="O53" s="280"/>
      <c r="P53" s="280"/>
      <c r="Q53" s="280"/>
      <c r="R53" s="280"/>
      <c r="S53" s="280"/>
      <c r="T53" s="280"/>
      <c r="V53" s="54"/>
    </row>
    <row r="54" spans="1:26" s="27" customFormat="1" ht="18.75" customHeight="1">
      <c r="A54" s="280"/>
      <c r="B54" s="280"/>
      <c r="C54" s="280"/>
      <c r="D54" s="280"/>
      <c r="E54" s="280"/>
      <c r="F54" s="280"/>
      <c r="G54" s="280"/>
      <c r="H54" s="280"/>
      <c r="I54" s="280"/>
      <c r="J54" s="280"/>
      <c r="K54" s="280"/>
      <c r="L54" s="280"/>
      <c r="M54" s="280"/>
      <c r="N54" s="280"/>
      <c r="O54" s="280"/>
      <c r="P54" s="280"/>
      <c r="Q54" s="280"/>
      <c r="R54" s="280"/>
      <c r="S54" s="280"/>
      <c r="T54" s="280"/>
      <c r="V54" s="54"/>
    </row>
    <row r="55" spans="1:26" s="27" customFormat="1" ht="18.75" customHeight="1">
      <c r="A55" s="280"/>
      <c r="B55" s="280"/>
      <c r="C55" s="280"/>
      <c r="D55" s="280"/>
      <c r="E55" s="280"/>
      <c r="F55" s="280"/>
      <c r="G55" s="280"/>
      <c r="H55" s="280"/>
      <c r="I55" s="280"/>
      <c r="J55" s="280"/>
      <c r="K55" s="280"/>
      <c r="L55" s="280"/>
      <c r="M55" s="280"/>
      <c r="N55" s="280"/>
      <c r="O55" s="280"/>
      <c r="P55" s="280"/>
      <c r="Q55" s="280"/>
      <c r="R55" s="280"/>
      <c r="S55" s="280"/>
      <c r="T55" s="280"/>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A57" s="36"/>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s="37" customFormat="1" ht="14.4">
      <c r="B58" s="34"/>
      <c r="C58" s="34"/>
      <c r="D58" s="34"/>
      <c r="E58" s="34"/>
      <c r="F58" s="34"/>
      <c r="G58" s="34"/>
      <c r="H58" s="34"/>
      <c r="I58" s="25"/>
      <c r="J58" s="25"/>
      <c r="K58" s="25"/>
      <c r="L58" s="25"/>
      <c r="M58" s="25"/>
      <c r="N58" s="25"/>
      <c r="O58" s="25"/>
      <c r="P58" s="25"/>
      <c r="Q58" s="25"/>
      <c r="R58" s="25"/>
      <c r="S58" s="25"/>
      <c r="T58" s="25"/>
      <c r="U58" s="26"/>
      <c r="V58" s="54"/>
      <c r="W58" s="36"/>
      <c r="X58" s="36"/>
      <c r="Y58" s="36"/>
      <c r="Z58" s="36" t="s">
        <v>105</v>
      </c>
    </row>
    <row r="59" spans="1:26" s="59" customFormat="1" ht="15" customHeight="1">
      <c r="A59" s="25" t="s">
        <v>62</v>
      </c>
      <c r="B59" s="28"/>
      <c r="C59" s="28"/>
      <c r="D59" s="28"/>
      <c r="E59" s="28"/>
      <c r="F59" s="28"/>
      <c r="G59" s="28"/>
      <c r="H59" s="28"/>
      <c r="I59" s="28"/>
      <c r="J59" s="28"/>
      <c r="K59" s="28"/>
      <c r="L59" s="28"/>
      <c r="M59" s="31" t="s">
        <v>87</v>
      </c>
      <c r="N59" s="31"/>
      <c r="O59" s="296">
        <f>F10</f>
        <v>0</v>
      </c>
      <c r="P59" s="296"/>
      <c r="Q59" s="296"/>
      <c r="R59" s="296"/>
      <c r="S59" s="296"/>
      <c r="T59" s="296"/>
      <c r="U59" s="296"/>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284" t="s">
        <v>116</v>
      </c>
      <c r="B61" s="284"/>
      <c r="C61" s="284"/>
      <c r="D61" s="284"/>
      <c r="E61" s="284"/>
      <c r="F61" s="284"/>
      <c r="G61" s="284"/>
      <c r="H61" s="284"/>
      <c r="I61" s="284"/>
      <c r="J61" s="284"/>
      <c r="K61" s="284"/>
      <c r="L61" s="284"/>
      <c r="M61" s="284"/>
      <c r="N61" s="284"/>
      <c r="O61" s="284"/>
      <c r="P61" s="284"/>
      <c r="Q61" s="284"/>
      <c r="R61" s="284"/>
      <c r="S61" s="284"/>
      <c r="T61" s="284"/>
      <c r="U61" s="284"/>
      <c r="V61" s="39"/>
      <c r="W61" s="1"/>
      <c r="X61" s="36"/>
      <c r="Y61" s="36"/>
      <c r="Z61" s="36"/>
    </row>
    <row r="62" spans="1:26" s="37" customFormat="1" ht="15" customHeight="1">
      <c r="A62" s="284"/>
      <c r="B62" s="284"/>
      <c r="C62" s="284"/>
      <c r="D62" s="284"/>
      <c r="E62" s="284"/>
      <c r="F62" s="284"/>
      <c r="G62" s="284"/>
      <c r="H62" s="284"/>
      <c r="I62" s="284"/>
      <c r="J62" s="284"/>
      <c r="K62" s="284"/>
      <c r="L62" s="284"/>
      <c r="M62" s="284"/>
      <c r="N62" s="284"/>
      <c r="O62" s="284"/>
      <c r="P62" s="284"/>
      <c r="Q62" s="284"/>
      <c r="R62" s="284"/>
      <c r="S62" s="284"/>
      <c r="T62" s="284"/>
      <c r="U62" s="284"/>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229" t="s">
        <v>47</v>
      </c>
      <c r="B66" s="283" t="s">
        <v>81</v>
      </c>
      <c r="C66" s="283"/>
      <c r="D66" s="283"/>
      <c r="E66" s="283"/>
      <c r="F66" s="283" t="s">
        <v>73</v>
      </c>
      <c r="G66" s="283"/>
      <c r="H66" s="283"/>
      <c r="I66" s="283"/>
      <c r="J66" s="283" t="s">
        <v>64</v>
      </c>
      <c r="K66" s="283"/>
      <c r="L66" s="283"/>
      <c r="M66" s="383" t="s">
        <v>80</v>
      </c>
      <c r="N66" s="384"/>
      <c r="O66" s="384"/>
      <c r="P66" s="384"/>
      <c r="Q66" s="384"/>
      <c r="R66" s="384"/>
      <c r="S66" s="384"/>
      <c r="T66" s="383" t="s">
        <v>108</v>
      </c>
      <c r="U66" s="385"/>
      <c r="V66" s="39"/>
      <c r="W66" s="1"/>
      <c r="Z66" s="36" t="s">
        <v>103</v>
      </c>
    </row>
    <row r="67" spans="1:26" ht="13.5" customHeight="1">
      <c r="A67" s="229"/>
      <c r="B67" s="283"/>
      <c r="C67" s="283"/>
      <c r="D67" s="283"/>
      <c r="E67" s="283"/>
      <c r="F67" s="283"/>
      <c r="G67" s="283"/>
      <c r="H67" s="283"/>
      <c r="I67" s="283"/>
      <c r="J67" s="283"/>
      <c r="K67" s="283"/>
      <c r="L67" s="283"/>
      <c r="M67" s="285" t="s">
        <v>94</v>
      </c>
      <c r="N67" s="286"/>
      <c r="O67" s="287"/>
      <c r="P67" s="288" t="s">
        <v>93</v>
      </c>
      <c r="Q67" s="289"/>
      <c r="R67" s="285" t="s">
        <v>71</v>
      </c>
      <c r="S67" s="287"/>
      <c r="T67" s="50" t="s">
        <v>104</v>
      </c>
      <c r="U67" s="49" t="s">
        <v>109</v>
      </c>
      <c r="V67" s="39"/>
      <c r="W67" s="1"/>
      <c r="Z67" s="36" t="s">
        <v>95</v>
      </c>
    </row>
    <row r="68" spans="1:26" ht="41.25" customHeight="1">
      <c r="A68" s="53">
        <v>1</v>
      </c>
      <c r="B68" s="198"/>
      <c r="C68" s="198"/>
      <c r="D68" s="198"/>
      <c r="E68" s="198"/>
      <c r="F68" s="198"/>
      <c r="G68" s="198"/>
      <c r="H68" s="198"/>
      <c r="I68" s="198"/>
      <c r="J68" s="199"/>
      <c r="K68" s="199"/>
      <c r="L68" s="199"/>
      <c r="M68" s="169"/>
      <c r="N68" s="167"/>
      <c r="O68" s="168"/>
      <c r="P68" s="169"/>
      <c r="Q68" s="168"/>
      <c r="R68" s="167"/>
      <c r="S68" s="168"/>
      <c r="T68" s="51"/>
      <c r="U68" s="48"/>
      <c r="V68" s="60"/>
      <c r="W68" s="1"/>
    </row>
    <row r="69" spans="1:26" ht="41.25" customHeight="1">
      <c r="A69" s="53">
        <v>2</v>
      </c>
      <c r="B69" s="198"/>
      <c r="C69" s="198"/>
      <c r="D69" s="198"/>
      <c r="E69" s="198"/>
      <c r="F69" s="198"/>
      <c r="G69" s="198"/>
      <c r="H69" s="198"/>
      <c r="I69" s="198"/>
      <c r="J69" s="199"/>
      <c r="K69" s="199"/>
      <c r="L69" s="199"/>
      <c r="M69" s="169"/>
      <c r="N69" s="167"/>
      <c r="O69" s="168"/>
      <c r="P69" s="169"/>
      <c r="Q69" s="168"/>
      <c r="R69" s="167"/>
      <c r="S69" s="168"/>
      <c r="T69" s="51"/>
      <c r="U69" s="48"/>
      <c r="V69" s="39"/>
      <c r="W69" s="1"/>
    </row>
    <row r="70" spans="1:26" ht="41.25" customHeight="1">
      <c r="A70" s="53">
        <v>3</v>
      </c>
      <c r="B70" s="198"/>
      <c r="C70" s="198"/>
      <c r="D70" s="198"/>
      <c r="E70" s="198"/>
      <c r="F70" s="198"/>
      <c r="G70" s="198"/>
      <c r="H70" s="198"/>
      <c r="I70" s="198"/>
      <c r="J70" s="199"/>
      <c r="K70" s="199"/>
      <c r="L70" s="199"/>
      <c r="M70" s="169"/>
      <c r="N70" s="167"/>
      <c r="O70" s="168"/>
      <c r="P70" s="169"/>
      <c r="Q70" s="168"/>
      <c r="R70" s="167"/>
      <c r="S70" s="168"/>
      <c r="T70" s="51"/>
      <c r="U70" s="48"/>
      <c r="V70" s="39"/>
      <c r="W70" s="1"/>
    </row>
    <row r="71" spans="1:26" ht="41.25" customHeight="1">
      <c r="A71" s="53">
        <v>4</v>
      </c>
      <c r="B71" s="198"/>
      <c r="C71" s="198"/>
      <c r="D71" s="198"/>
      <c r="E71" s="198"/>
      <c r="F71" s="198"/>
      <c r="G71" s="198"/>
      <c r="H71" s="198"/>
      <c r="I71" s="198"/>
      <c r="J71" s="199"/>
      <c r="K71" s="199"/>
      <c r="L71" s="199"/>
      <c r="M71" s="169"/>
      <c r="N71" s="167"/>
      <c r="O71" s="168"/>
      <c r="P71" s="169"/>
      <c r="Q71" s="168"/>
      <c r="R71" s="167"/>
      <c r="S71" s="168"/>
      <c r="T71" s="51"/>
      <c r="U71" s="48"/>
      <c r="V71" s="39"/>
      <c r="W71" s="1"/>
    </row>
    <row r="72" spans="1:26" ht="41.25" customHeight="1">
      <c r="A72" s="53">
        <v>5</v>
      </c>
      <c r="B72" s="198"/>
      <c r="C72" s="198"/>
      <c r="D72" s="198"/>
      <c r="E72" s="198"/>
      <c r="F72" s="198"/>
      <c r="G72" s="198"/>
      <c r="H72" s="198"/>
      <c r="I72" s="198"/>
      <c r="J72" s="199"/>
      <c r="K72" s="199"/>
      <c r="L72" s="199"/>
      <c r="M72" s="169"/>
      <c r="N72" s="167"/>
      <c r="O72" s="168"/>
      <c r="P72" s="169"/>
      <c r="Q72" s="168"/>
      <c r="R72" s="167"/>
      <c r="S72" s="168"/>
      <c r="T72" s="51"/>
      <c r="U72" s="48"/>
      <c r="V72" s="39"/>
      <c r="W72" s="1"/>
    </row>
    <row r="73" spans="1:26" ht="41.25" customHeight="1">
      <c r="A73" s="53">
        <v>6</v>
      </c>
      <c r="B73" s="198"/>
      <c r="C73" s="198"/>
      <c r="D73" s="198"/>
      <c r="E73" s="198"/>
      <c r="F73" s="198"/>
      <c r="G73" s="198"/>
      <c r="H73" s="198"/>
      <c r="I73" s="198"/>
      <c r="J73" s="199"/>
      <c r="K73" s="199"/>
      <c r="L73" s="199"/>
      <c r="M73" s="169"/>
      <c r="N73" s="167"/>
      <c r="O73" s="168"/>
      <c r="P73" s="169"/>
      <c r="Q73" s="168"/>
      <c r="R73" s="167"/>
      <c r="S73" s="168"/>
      <c r="T73" s="51"/>
      <c r="U73" s="48"/>
      <c r="V73" s="39"/>
      <c r="W73" s="1"/>
    </row>
    <row r="74" spans="1:26" ht="41.25" customHeight="1">
      <c r="A74" s="53">
        <v>7</v>
      </c>
      <c r="B74" s="198"/>
      <c r="C74" s="198"/>
      <c r="D74" s="198"/>
      <c r="E74" s="198"/>
      <c r="F74" s="198"/>
      <c r="G74" s="198"/>
      <c r="H74" s="198"/>
      <c r="I74" s="198"/>
      <c r="J74" s="199"/>
      <c r="K74" s="199"/>
      <c r="L74" s="199"/>
      <c r="M74" s="169"/>
      <c r="N74" s="167"/>
      <c r="O74" s="168"/>
      <c r="P74" s="169"/>
      <c r="Q74" s="168"/>
      <c r="R74" s="167"/>
      <c r="S74" s="168"/>
      <c r="T74" s="51"/>
      <c r="U74" s="48"/>
      <c r="V74" s="39"/>
      <c r="W74" s="1"/>
    </row>
    <row r="75" spans="1:26" ht="41.25" customHeight="1">
      <c r="A75" s="53">
        <v>8</v>
      </c>
      <c r="B75" s="198"/>
      <c r="C75" s="198"/>
      <c r="D75" s="198"/>
      <c r="E75" s="198"/>
      <c r="F75" s="198"/>
      <c r="G75" s="198"/>
      <c r="H75" s="198"/>
      <c r="I75" s="198"/>
      <c r="J75" s="199"/>
      <c r="K75" s="199"/>
      <c r="L75" s="199"/>
      <c r="M75" s="169"/>
      <c r="N75" s="167"/>
      <c r="O75" s="168"/>
      <c r="P75" s="169"/>
      <c r="Q75" s="168"/>
      <c r="R75" s="167"/>
      <c r="S75" s="168"/>
      <c r="T75" s="51"/>
      <c r="U75" s="48"/>
      <c r="V75" s="39"/>
      <c r="W75" s="1"/>
    </row>
    <row r="76" spans="1:26" ht="41.25" customHeight="1">
      <c r="A76" s="53">
        <v>9</v>
      </c>
      <c r="B76" s="198"/>
      <c r="C76" s="198"/>
      <c r="D76" s="198"/>
      <c r="E76" s="198"/>
      <c r="F76" s="198"/>
      <c r="G76" s="198"/>
      <c r="H76" s="198"/>
      <c r="I76" s="198"/>
      <c r="J76" s="199"/>
      <c r="K76" s="199"/>
      <c r="L76" s="199"/>
      <c r="M76" s="169"/>
      <c r="N76" s="167"/>
      <c r="O76" s="168"/>
      <c r="P76" s="169"/>
      <c r="Q76" s="168"/>
      <c r="R76" s="167"/>
      <c r="S76" s="168"/>
      <c r="T76" s="51"/>
      <c r="U76" s="48"/>
      <c r="V76" s="39"/>
      <c r="W76" s="1"/>
    </row>
    <row r="77" spans="1:26" ht="41.25" customHeight="1">
      <c r="A77" s="53">
        <v>10</v>
      </c>
      <c r="B77" s="198"/>
      <c r="C77" s="198"/>
      <c r="D77" s="198"/>
      <c r="E77" s="198"/>
      <c r="F77" s="198"/>
      <c r="G77" s="198"/>
      <c r="H77" s="198"/>
      <c r="I77" s="198"/>
      <c r="J77" s="199"/>
      <c r="K77" s="199"/>
      <c r="L77" s="199"/>
      <c r="M77" s="169"/>
      <c r="N77" s="167"/>
      <c r="O77" s="168"/>
      <c r="P77" s="169"/>
      <c r="Q77" s="168"/>
      <c r="R77" s="167"/>
      <c r="S77" s="168"/>
      <c r="T77" s="51"/>
      <c r="U77" s="48"/>
      <c r="V77" s="39"/>
      <c r="W77" s="1"/>
    </row>
    <row r="78" spans="1:26" ht="41.25" customHeight="1">
      <c r="A78" s="53">
        <v>11</v>
      </c>
      <c r="B78" s="198"/>
      <c r="C78" s="198"/>
      <c r="D78" s="198"/>
      <c r="E78" s="198"/>
      <c r="F78" s="198"/>
      <c r="G78" s="198"/>
      <c r="H78" s="198"/>
      <c r="I78" s="198"/>
      <c r="J78" s="199"/>
      <c r="K78" s="199"/>
      <c r="L78" s="199"/>
      <c r="M78" s="169"/>
      <c r="N78" s="167"/>
      <c r="O78" s="168"/>
      <c r="P78" s="169"/>
      <c r="Q78" s="168"/>
      <c r="R78" s="167"/>
      <c r="S78" s="168"/>
      <c r="T78" s="51"/>
      <c r="U78" s="48"/>
      <c r="V78" s="39"/>
      <c r="W78" s="1"/>
    </row>
    <row r="79" spans="1:26" ht="41.25" customHeight="1">
      <c r="A79" s="53">
        <v>12</v>
      </c>
      <c r="B79" s="198"/>
      <c r="C79" s="198"/>
      <c r="D79" s="198"/>
      <c r="E79" s="198"/>
      <c r="F79" s="198"/>
      <c r="G79" s="198"/>
      <c r="H79" s="198"/>
      <c r="I79" s="198"/>
      <c r="J79" s="199"/>
      <c r="K79" s="199"/>
      <c r="L79" s="199"/>
      <c r="M79" s="169"/>
      <c r="N79" s="167"/>
      <c r="O79" s="168"/>
      <c r="P79" s="169"/>
      <c r="Q79" s="168"/>
      <c r="R79" s="167"/>
      <c r="S79" s="168"/>
      <c r="T79" s="51"/>
      <c r="U79" s="48"/>
      <c r="V79" s="39"/>
      <c r="W79" s="1"/>
    </row>
    <row r="80" spans="1:26" ht="41.25" customHeight="1">
      <c r="A80" s="53">
        <v>13</v>
      </c>
      <c r="B80" s="198"/>
      <c r="C80" s="198"/>
      <c r="D80" s="198"/>
      <c r="E80" s="198"/>
      <c r="F80" s="198"/>
      <c r="G80" s="198"/>
      <c r="H80" s="198"/>
      <c r="I80" s="198"/>
      <c r="J80" s="199"/>
      <c r="K80" s="199"/>
      <c r="L80" s="199"/>
      <c r="M80" s="169"/>
      <c r="N80" s="167"/>
      <c r="O80" s="168"/>
      <c r="P80" s="169"/>
      <c r="Q80" s="168"/>
      <c r="R80" s="167"/>
      <c r="S80" s="168"/>
      <c r="T80" s="51"/>
      <c r="U80" s="48"/>
      <c r="V80" s="39"/>
      <c r="W80" s="1"/>
    </row>
    <row r="81" spans="1:26" ht="41.25" customHeight="1">
      <c r="A81" s="53">
        <v>14</v>
      </c>
      <c r="B81" s="198"/>
      <c r="C81" s="198"/>
      <c r="D81" s="198"/>
      <c r="E81" s="198"/>
      <c r="F81" s="198"/>
      <c r="G81" s="198"/>
      <c r="H81" s="198"/>
      <c r="I81" s="198"/>
      <c r="J81" s="199"/>
      <c r="K81" s="199"/>
      <c r="L81" s="199"/>
      <c r="M81" s="169"/>
      <c r="N81" s="167"/>
      <c r="O81" s="168"/>
      <c r="P81" s="169"/>
      <c r="Q81" s="168"/>
      <c r="R81" s="167"/>
      <c r="S81" s="168"/>
      <c r="T81" s="51"/>
      <c r="U81" s="48"/>
      <c r="V81" s="39"/>
      <c r="W81" s="1"/>
    </row>
    <row r="82" spans="1:26" ht="41.25" customHeight="1">
      <c r="A82" s="53">
        <v>15</v>
      </c>
      <c r="B82" s="198"/>
      <c r="C82" s="198"/>
      <c r="D82" s="198"/>
      <c r="E82" s="198"/>
      <c r="F82" s="198"/>
      <c r="G82" s="198"/>
      <c r="H82" s="198"/>
      <c r="I82" s="198"/>
      <c r="J82" s="199"/>
      <c r="K82" s="199"/>
      <c r="L82" s="199"/>
      <c r="M82" s="169"/>
      <c r="N82" s="167"/>
      <c r="O82" s="168"/>
      <c r="P82" s="169"/>
      <c r="Q82" s="168"/>
      <c r="R82" s="167"/>
      <c r="S82" s="168"/>
      <c r="T82" s="51"/>
      <c r="U82" s="48"/>
      <c r="V82" s="39"/>
      <c r="W82" s="1"/>
    </row>
    <row r="83" spans="1:26" ht="41.25" customHeight="1">
      <c r="A83" s="53">
        <v>16</v>
      </c>
      <c r="B83" s="198"/>
      <c r="C83" s="198"/>
      <c r="D83" s="198"/>
      <c r="E83" s="198"/>
      <c r="F83" s="198"/>
      <c r="G83" s="198"/>
      <c r="H83" s="198"/>
      <c r="I83" s="198"/>
      <c r="J83" s="199"/>
      <c r="K83" s="199"/>
      <c r="L83" s="199"/>
      <c r="M83" s="169"/>
      <c r="N83" s="167"/>
      <c r="O83" s="168"/>
      <c r="P83" s="169"/>
      <c r="Q83" s="168"/>
      <c r="R83" s="167"/>
      <c r="S83" s="168"/>
      <c r="T83" s="51"/>
      <c r="U83" s="48"/>
      <c r="V83" s="39"/>
      <c r="W83" s="1"/>
    </row>
    <row r="84" spans="1:26" ht="41.25" customHeight="1">
      <c r="A84" s="53">
        <v>17</v>
      </c>
      <c r="B84" s="198"/>
      <c r="C84" s="198"/>
      <c r="D84" s="198"/>
      <c r="E84" s="198"/>
      <c r="F84" s="198"/>
      <c r="G84" s="198"/>
      <c r="H84" s="198"/>
      <c r="I84" s="198"/>
      <c r="J84" s="199"/>
      <c r="K84" s="199"/>
      <c r="L84" s="199"/>
      <c r="M84" s="169"/>
      <c r="N84" s="167"/>
      <c r="O84" s="168"/>
      <c r="P84" s="169"/>
      <c r="Q84" s="168"/>
      <c r="R84" s="167"/>
      <c r="S84" s="168"/>
      <c r="T84" s="51"/>
      <c r="U84" s="48"/>
      <c r="V84" s="39"/>
      <c r="W84" s="1"/>
    </row>
    <row r="85" spans="1:26" ht="41.25" customHeight="1">
      <c r="A85" s="53">
        <v>18</v>
      </c>
      <c r="B85" s="198"/>
      <c r="C85" s="198"/>
      <c r="D85" s="198"/>
      <c r="E85" s="198"/>
      <c r="F85" s="198"/>
      <c r="G85" s="198"/>
      <c r="H85" s="198"/>
      <c r="I85" s="198"/>
      <c r="J85" s="199"/>
      <c r="K85" s="199"/>
      <c r="L85" s="199"/>
      <c r="M85" s="169"/>
      <c r="N85" s="167"/>
      <c r="O85" s="168"/>
      <c r="P85" s="169"/>
      <c r="Q85" s="168"/>
      <c r="R85" s="167"/>
      <c r="S85" s="168"/>
      <c r="T85" s="51"/>
      <c r="U85" s="48"/>
      <c r="V85" s="39"/>
      <c r="W85" s="1"/>
    </row>
    <row r="86" spans="1:26" ht="41.25" customHeight="1">
      <c r="A86" s="53">
        <v>19</v>
      </c>
      <c r="B86" s="198"/>
      <c r="C86" s="198"/>
      <c r="D86" s="198"/>
      <c r="E86" s="198"/>
      <c r="F86" s="198"/>
      <c r="G86" s="198"/>
      <c r="H86" s="198"/>
      <c r="I86" s="198"/>
      <c r="J86" s="199"/>
      <c r="K86" s="199"/>
      <c r="L86" s="199"/>
      <c r="M86" s="169"/>
      <c r="N86" s="167"/>
      <c r="O86" s="168"/>
      <c r="P86" s="169"/>
      <c r="Q86" s="168"/>
      <c r="R86" s="167"/>
      <c r="S86" s="168"/>
      <c r="T86" s="51"/>
      <c r="U86" s="48"/>
      <c r="V86" s="39"/>
      <c r="W86" s="1"/>
    </row>
    <row r="87" spans="1:26" ht="41.25" customHeight="1">
      <c r="A87" s="53">
        <v>20</v>
      </c>
      <c r="B87" s="198"/>
      <c r="C87" s="198"/>
      <c r="D87" s="198"/>
      <c r="E87" s="198"/>
      <c r="F87" s="198"/>
      <c r="G87" s="198"/>
      <c r="H87" s="198"/>
      <c r="I87" s="198"/>
      <c r="J87" s="199"/>
      <c r="K87" s="199"/>
      <c r="L87" s="199"/>
      <c r="M87" s="169"/>
      <c r="N87" s="167"/>
      <c r="O87" s="168"/>
      <c r="P87" s="169"/>
      <c r="Q87" s="168"/>
      <c r="R87" s="167"/>
      <c r="S87" s="168"/>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229" t="s">
        <v>47</v>
      </c>
      <c r="B93" s="180" t="s">
        <v>63</v>
      </c>
      <c r="C93" s="180"/>
      <c r="D93" s="180"/>
      <c r="E93" s="180"/>
      <c r="F93" s="180"/>
      <c r="G93" s="180"/>
      <c r="H93" s="180" t="s">
        <v>48</v>
      </c>
      <c r="I93" s="180"/>
      <c r="J93" s="180"/>
      <c r="K93" s="180"/>
      <c r="L93" s="180"/>
      <c r="M93" s="180" t="s">
        <v>69</v>
      </c>
      <c r="N93" s="180"/>
      <c r="O93" s="180"/>
      <c r="P93" s="180"/>
      <c r="Q93" s="180"/>
      <c r="R93" s="180" t="s">
        <v>51</v>
      </c>
      <c r="S93" s="180"/>
      <c r="T93" s="180"/>
      <c r="U93" s="243" t="s">
        <v>88</v>
      </c>
      <c r="V93" s="39"/>
      <c r="W93" s="1"/>
    </row>
    <row r="94" spans="1:26" ht="15" customHeight="1">
      <c r="A94" s="229"/>
      <c r="B94" s="52" t="s">
        <v>7</v>
      </c>
      <c r="C94" s="52" t="s">
        <v>8</v>
      </c>
      <c r="D94" s="52" t="s">
        <v>49</v>
      </c>
      <c r="E94" s="181" t="s">
        <v>50</v>
      </c>
      <c r="F94" s="181"/>
      <c r="G94" s="181"/>
      <c r="H94" s="52" t="s">
        <v>7</v>
      </c>
      <c r="I94" s="52" t="s">
        <v>8</v>
      </c>
      <c r="J94" s="52" t="s">
        <v>49</v>
      </c>
      <c r="K94" s="181" t="s">
        <v>50</v>
      </c>
      <c r="L94" s="181"/>
      <c r="M94" s="52" t="s">
        <v>7</v>
      </c>
      <c r="N94" s="52" t="s">
        <v>8</v>
      </c>
      <c r="O94" s="52" t="s">
        <v>49</v>
      </c>
      <c r="P94" s="181" t="s">
        <v>50</v>
      </c>
      <c r="Q94" s="181"/>
      <c r="R94" s="41" t="s">
        <v>52</v>
      </c>
      <c r="S94" s="41" t="s">
        <v>8</v>
      </c>
      <c r="T94" s="41" t="s">
        <v>9</v>
      </c>
      <c r="U94" s="244"/>
      <c r="V94" s="39"/>
      <c r="W94" s="1"/>
    </row>
    <row r="95" spans="1:26" ht="41.25" customHeight="1">
      <c r="A95" s="53">
        <v>1</v>
      </c>
      <c r="B95" s="61">
        <f>ROUND(+D95/1.1,0)</f>
        <v>0</v>
      </c>
      <c r="C95" s="61">
        <f>D95-B95</f>
        <v>0</v>
      </c>
      <c r="D95" s="62"/>
      <c r="E95" s="228"/>
      <c r="F95" s="228"/>
      <c r="G95" s="228"/>
      <c r="H95" s="42">
        <f>ROUND(+J95/1.1,0)</f>
        <v>0</v>
      </c>
      <c r="I95" s="42">
        <f>J95-H95</f>
        <v>0</v>
      </c>
      <c r="J95" s="38"/>
      <c r="K95" s="179"/>
      <c r="L95" s="179"/>
      <c r="M95" s="42">
        <f>O95</f>
        <v>0</v>
      </c>
      <c r="N95" s="42">
        <v>0</v>
      </c>
      <c r="O95" s="38"/>
      <c r="P95" s="179"/>
      <c r="Q95" s="179"/>
      <c r="R95" s="42">
        <f t="shared" ref="R95" si="0">B95+H95+M95</f>
        <v>0</v>
      </c>
      <c r="S95" s="42">
        <f t="shared" ref="S95:S114" si="1">C95+I95+N95</f>
        <v>0</v>
      </c>
      <c r="T95" s="42">
        <f t="shared" ref="T95:T114" si="2">D95+J95+O95</f>
        <v>0</v>
      </c>
      <c r="U95" s="47">
        <f>R68</f>
        <v>0</v>
      </c>
      <c r="V95" s="60"/>
      <c r="W95" s="1"/>
    </row>
    <row r="96" spans="1:26" ht="41.25" customHeight="1">
      <c r="A96" s="53">
        <v>2</v>
      </c>
      <c r="B96" s="61">
        <f t="shared" ref="B96:B114" si="3">ROUND(+D96/1.1,0)</f>
        <v>0</v>
      </c>
      <c r="C96" s="61">
        <f t="shared" ref="C96:C114" si="4">D96-B96</f>
        <v>0</v>
      </c>
      <c r="D96" s="62"/>
      <c r="E96" s="228"/>
      <c r="F96" s="228"/>
      <c r="G96" s="228"/>
      <c r="H96" s="42">
        <f t="shared" ref="H96:H114" si="5">ROUND(+J96/1.1,0)</f>
        <v>0</v>
      </c>
      <c r="I96" s="42">
        <f t="shared" ref="I96:I114" si="6">J96-H96</f>
        <v>0</v>
      </c>
      <c r="J96" s="38"/>
      <c r="K96" s="179"/>
      <c r="L96" s="179"/>
      <c r="M96" s="42">
        <f t="shared" ref="M96:M114" si="7">O96</f>
        <v>0</v>
      </c>
      <c r="N96" s="42">
        <v>0</v>
      </c>
      <c r="O96" s="38"/>
      <c r="P96" s="179"/>
      <c r="Q96" s="179"/>
      <c r="R96" s="42">
        <f t="shared" ref="R96:R114" si="8">B96+H96+M96</f>
        <v>0</v>
      </c>
      <c r="S96" s="42">
        <f t="shared" si="1"/>
        <v>0</v>
      </c>
      <c r="T96" s="42">
        <f t="shared" si="2"/>
        <v>0</v>
      </c>
      <c r="U96" s="47">
        <f t="shared" ref="U96:U114" si="9">R69</f>
        <v>0</v>
      </c>
      <c r="V96" s="60"/>
    </row>
    <row r="97" spans="1:26" ht="41.25" customHeight="1">
      <c r="A97" s="53">
        <v>3</v>
      </c>
      <c r="B97" s="61">
        <f t="shared" si="3"/>
        <v>0</v>
      </c>
      <c r="C97" s="61">
        <f t="shared" si="4"/>
        <v>0</v>
      </c>
      <c r="D97" s="62"/>
      <c r="E97" s="200"/>
      <c r="F97" s="200"/>
      <c r="G97" s="200"/>
      <c r="H97" s="42">
        <f t="shared" si="5"/>
        <v>0</v>
      </c>
      <c r="I97" s="42">
        <f t="shared" si="6"/>
        <v>0</v>
      </c>
      <c r="J97" s="38"/>
      <c r="K97" s="179"/>
      <c r="L97" s="179"/>
      <c r="M97" s="42">
        <f t="shared" si="7"/>
        <v>0</v>
      </c>
      <c r="N97" s="42">
        <v>0</v>
      </c>
      <c r="O97" s="38"/>
      <c r="P97" s="179"/>
      <c r="Q97" s="179"/>
      <c r="R97" s="42">
        <f t="shared" si="8"/>
        <v>0</v>
      </c>
      <c r="S97" s="42">
        <f t="shared" si="1"/>
        <v>0</v>
      </c>
      <c r="T97" s="42">
        <f t="shared" si="2"/>
        <v>0</v>
      </c>
      <c r="U97" s="47">
        <f t="shared" si="9"/>
        <v>0</v>
      </c>
      <c r="V97" s="60"/>
    </row>
    <row r="98" spans="1:26" ht="41.25" customHeight="1">
      <c r="A98" s="53">
        <v>4</v>
      </c>
      <c r="B98" s="61">
        <f t="shared" si="3"/>
        <v>0</v>
      </c>
      <c r="C98" s="61">
        <f t="shared" si="4"/>
        <v>0</v>
      </c>
      <c r="D98" s="62"/>
      <c r="E98" s="200"/>
      <c r="F98" s="200"/>
      <c r="G98" s="200"/>
      <c r="H98" s="42">
        <f t="shared" si="5"/>
        <v>0</v>
      </c>
      <c r="I98" s="42">
        <f t="shared" si="6"/>
        <v>0</v>
      </c>
      <c r="J98" s="38"/>
      <c r="K98" s="179"/>
      <c r="L98" s="179"/>
      <c r="M98" s="42">
        <f t="shared" si="7"/>
        <v>0</v>
      </c>
      <c r="N98" s="42">
        <v>0</v>
      </c>
      <c r="O98" s="38"/>
      <c r="P98" s="179"/>
      <c r="Q98" s="179"/>
      <c r="R98" s="42">
        <f t="shared" si="8"/>
        <v>0</v>
      </c>
      <c r="S98" s="42">
        <f t="shared" si="1"/>
        <v>0</v>
      </c>
      <c r="T98" s="42">
        <f t="shared" si="2"/>
        <v>0</v>
      </c>
      <c r="U98" s="47">
        <f t="shared" si="9"/>
        <v>0</v>
      </c>
      <c r="V98" s="60"/>
    </row>
    <row r="99" spans="1:26" ht="41.25" customHeight="1">
      <c r="A99" s="53">
        <v>5</v>
      </c>
      <c r="B99" s="61">
        <f t="shared" si="3"/>
        <v>0</v>
      </c>
      <c r="C99" s="61">
        <f t="shared" si="4"/>
        <v>0</v>
      </c>
      <c r="D99" s="62"/>
      <c r="E99" s="200"/>
      <c r="F99" s="200"/>
      <c r="G99" s="200"/>
      <c r="H99" s="42">
        <f t="shared" si="5"/>
        <v>0</v>
      </c>
      <c r="I99" s="42">
        <f t="shared" si="6"/>
        <v>0</v>
      </c>
      <c r="J99" s="33"/>
      <c r="K99" s="179"/>
      <c r="L99" s="179"/>
      <c r="M99" s="42">
        <f t="shared" si="7"/>
        <v>0</v>
      </c>
      <c r="N99" s="42">
        <v>0</v>
      </c>
      <c r="O99" s="38"/>
      <c r="P99" s="179"/>
      <c r="Q99" s="179"/>
      <c r="R99" s="42">
        <f t="shared" si="8"/>
        <v>0</v>
      </c>
      <c r="S99" s="42">
        <f t="shared" si="1"/>
        <v>0</v>
      </c>
      <c r="T99" s="42">
        <f t="shared" si="2"/>
        <v>0</v>
      </c>
      <c r="U99" s="47">
        <f t="shared" si="9"/>
        <v>0</v>
      </c>
      <c r="V99" s="60"/>
    </row>
    <row r="100" spans="1:26" ht="41.25" customHeight="1">
      <c r="A100" s="53">
        <v>6</v>
      </c>
      <c r="B100" s="61">
        <f t="shared" si="3"/>
        <v>0</v>
      </c>
      <c r="C100" s="61">
        <f t="shared" si="4"/>
        <v>0</v>
      </c>
      <c r="D100" s="62"/>
      <c r="E100" s="200"/>
      <c r="F100" s="200"/>
      <c r="G100" s="200"/>
      <c r="H100" s="42">
        <f t="shared" si="5"/>
        <v>0</v>
      </c>
      <c r="I100" s="42">
        <f t="shared" si="6"/>
        <v>0</v>
      </c>
      <c r="J100" s="33"/>
      <c r="K100" s="179"/>
      <c r="L100" s="179"/>
      <c r="M100" s="42">
        <f t="shared" si="7"/>
        <v>0</v>
      </c>
      <c r="N100" s="42">
        <v>0</v>
      </c>
      <c r="O100" s="38"/>
      <c r="P100" s="179"/>
      <c r="Q100" s="179"/>
      <c r="R100" s="42">
        <f t="shared" si="8"/>
        <v>0</v>
      </c>
      <c r="S100" s="42">
        <f t="shared" si="1"/>
        <v>0</v>
      </c>
      <c r="T100" s="42">
        <f t="shared" si="2"/>
        <v>0</v>
      </c>
      <c r="U100" s="47">
        <f t="shared" si="9"/>
        <v>0</v>
      </c>
      <c r="V100" s="60"/>
    </row>
    <row r="101" spans="1:26" ht="41.25" customHeight="1">
      <c r="A101" s="53">
        <v>7</v>
      </c>
      <c r="B101" s="61">
        <f t="shared" si="3"/>
        <v>0</v>
      </c>
      <c r="C101" s="61">
        <f t="shared" si="4"/>
        <v>0</v>
      </c>
      <c r="D101" s="62"/>
      <c r="E101" s="200"/>
      <c r="F101" s="200"/>
      <c r="G101" s="200"/>
      <c r="H101" s="42">
        <f t="shared" si="5"/>
        <v>0</v>
      </c>
      <c r="I101" s="42">
        <f t="shared" si="6"/>
        <v>0</v>
      </c>
      <c r="J101" s="33"/>
      <c r="K101" s="179"/>
      <c r="L101" s="179"/>
      <c r="M101" s="42">
        <f t="shared" si="7"/>
        <v>0</v>
      </c>
      <c r="N101" s="42">
        <v>0</v>
      </c>
      <c r="O101" s="38"/>
      <c r="P101" s="179"/>
      <c r="Q101" s="179"/>
      <c r="R101" s="42">
        <f t="shared" si="8"/>
        <v>0</v>
      </c>
      <c r="S101" s="42">
        <f t="shared" si="1"/>
        <v>0</v>
      </c>
      <c r="T101" s="42">
        <f t="shared" si="2"/>
        <v>0</v>
      </c>
      <c r="U101" s="47">
        <f t="shared" si="9"/>
        <v>0</v>
      </c>
      <c r="V101" s="60"/>
    </row>
    <row r="102" spans="1:26" ht="41.25" customHeight="1">
      <c r="A102" s="53">
        <v>8</v>
      </c>
      <c r="B102" s="61">
        <f t="shared" si="3"/>
        <v>0</v>
      </c>
      <c r="C102" s="61">
        <f t="shared" si="4"/>
        <v>0</v>
      </c>
      <c r="D102" s="62"/>
      <c r="E102" s="200"/>
      <c r="F102" s="200"/>
      <c r="G102" s="200"/>
      <c r="H102" s="42">
        <f t="shared" si="5"/>
        <v>0</v>
      </c>
      <c r="I102" s="42">
        <f t="shared" si="6"/>
        <v>0</v>
      </c>
      <c r="J102" s="33"/>
      <c r="K102" s="179"/>
      <c r="L102" s="179"/>
      <c r="M102" s="42">
        <f t="shared" si="7"/>
        <v>0</v>
      </c>
      <c r="N102" s="42">
        <v>0</v>
      </c>
      <c r="O102" s="38"/>
      <c r="P102" s="179"/>
      <c r="Q102" s="179"/>
      <c r="R102" s="42">
        <f t="shared" si="8"/>
        <v>0</v>
      </c>
      <c r="S102" s="42">
        <f t="shared" si="1"/>
        <v>0</v>
      </c>
      <c r="T102" s="42">
        <f t="shared" si="2"/>
        <v>0</v>
      </c>
      <c r="U102" s="47">
        <f t="shared" si="9"/>
        <v>0</v>
      </c>
      <c r="V102" s="60"/>
    </row>
    <row r="103" spans="1:26" ht="41.25" customHeight="1">
      <c r="A103" s="53">
        <v>9</v>
      </c>
      <c r="B103" s="61">
        <f t="shared" si="3"/>
        <v>0</v>
      </c>
      <c r="C103" s="61">
        <f t="shared" si="4"/>
        <v>0</v>
      </c>
      <c r="D103" s="62"/>
      <c r="E103" s="200"/>
      <c r="F103" s="200"/>
      <c r="G103" s="200"/>
      <c r="H103" s="42">
        <f t="shared" si="5"/>
        <v>0</v>
      </c>
      <c r="I103" s="42">
        <f t="shared" si="6"/>
        <v>0</v>
      </c>
      <c r="J103" s="33"/>
      <c r="K103" s="179"/>
      <c r="L103" s="179"/>
      <c r="M103" s="42">
        <f t="shared" si="7"/>
        <v>0</v>
      </c>
      <c r="N103" s="42">
        <v>0</v>
      </c>
      <c r="O103" s="38"/>
      <c r="P103" s="179"/>
      <c r="Q103" s="179"/>
      <c r="R103" s="42">
        <f t="shared" si="8"/>
        <v>0</v>
      </c>
      <c r="S103" s="42">
        <f t="shared" si="1"/>
        <v>0</v>
      </c>
      <c r="T103" s="42">
        <f t="shared" si="2"/>
        <v>0</v>
      </c>
      <c r="U103" s="47">
        <f t="shared" si="9"/>
        <v>0</v>
      </c>
      <c r="V103" s="60"/>
    </row>
    <row r="104" spans="1:26" ht="41.25" customHeight="1">
      <c r="A104" s="53">
        <v>10</v>
      </c>
      <c r="B104" s="61">
        <f t="shared" si="3"/>
        <v>0</v>
      </c>
      <c r="C104" s="61">
        <f t="shared" si="4"/>
        <v>0</v>
      </c>
      <c r="D104" s="62"/>
      <c r="E104" s="200"/>
      <c r="F104" s="200"/>
      <c r="G104" s="200"/>
      <c r="H104" s="42">
        <f t="shared" si="5"/>
        <v>0</v>
      </c>
      <c r="I104" s="42">
        <f t="shared" si="6"/>
        <v>0</v>
      </c>
      <c r="J104" s="33"/>
      <c r="K104" s="179"/>
      <c r="L104" s="179"/>
      <c r="M104" s="42">
        <f t="shared" si="7"/>
        <v>0</v>
      </c>
      <c r="N104" s="42">
        <v>0</v>
      </c>
      <c r="O104" s="38"/>
      <c r="P104" s="179"/>
      <c r="Q104" s="179"/>
      <c r="R104" s="42">
        <f t="shared" si="8"/>
        <v>0</v>
      </c>
      <c r="S104" s="42">
        <f t="shared" si="1"/>
        <v>0</v>
      </c>
      <c r="T104" s="42">
        <f t="shared" si="2"/>
        <v>0</v>
      </c>
      <c r="U104" s="47">
        <f t="shared" si="9"/>
        <v>0</v>
      </c>
      <c r="V104" s="60"/>
      <c r="W104" s="63"/>
      <c r="X104" s="63"/>
      <c r="Y104" s="63"/>
      <c r="Z104" s="63"/>
    </row>
    <row r="105" spans="1:26" ht="41.25" customHeight="1">
      <c r="A105" s="53">
        <v>11</v>
      </c>
      <c r="B105" s="61">
        <f t="shared" si="3"/>
        <v>0</v>
      </c>
      <c r="C105" s="61">
        <f t="shared" si="4"/>
        <v>0</v>
      </c>
      <c r="D105" s="62"/>
      <c r="E105" s="200"/>
      <c r="F105" s="200"/>
      <c r="G105" s="200"/>
      <c r="H105" s="42">
        <f t="shared" si="5"/>
        <v>0</v>
      </c>
      <c r="I105" s="42">
        <f t="shared" si="6"/>
        <v>0</v>
      </c>
      <c r="J105" s="33"/>
      <c r="K105" s="179"/>
      <c r="L105" s="179"/>
      <c r="M105" s="42">
        <f t="shared" si="7"/>
        <v>0</v>
      </c>
      <c r="N105" s="42">
        <v>0</v>
      </c>
      <c r="O105" s="38"/>
      <c r="P105" s="179"/>
      <c r="Q105" s="179"/>
      <c r="R105" s="42">
        <f t="shared" si="8"/>
        <v>0</v>
      </c>
      <c r="S105" s="42">
        <f t="shared" si="1"/>
        <v>0</v>
      </c>
      <c r="T105" s="42">
        <f t="shared" si="2"/>
        <v>0</v>
      </c>
      <c r="U105" s="47">
        <f t="shared" si="9"/>
        <v>0</v>
      </c>
      <c r="V105" s="60"/>
      <c r="W105" s="63"/>
      <c r="X105" s="63"/>
      <c r="Y105" s="63"/>
      <c r="Z105" s="63"/>
    </row>
    <row r="106" spans="1:26" ht="41.25" customHeight="1">
      <c r="A106" s="53">
        <v>12</v>
      </c>
      <c r="B106" s="61">
        <f t="shared" si="3"/>
        <v>0</v>
      </c>
      <c r="C106" s="61">
        <f t="shared" si="4"/>
        <v>0</v>
      </c>
      <c r="D106" s="62"/>
      <c r="E106" s="200"/>
      <c r="F106" s="200"/>
      <c r="G106" s="200"/>
      <c r="H106" s="42">
        <f t="shared" si="5"/>
        <v>0</v>
      </c>
      <c r="I106" s="42">
        <f t="shared" si="6"/>
        <v>0</v>
      </c>
      <c r="J106" s="33"/>
      <c r="K106" s="179"/>
      <c r="L106" s="179"/>
      <c r="M106" s="42">
        <f t="shared" si="7"/>
        <v>0</v>
      </c>
      <c r="N106" s="42">
        <v>0</v>
      </c>
      <c r="O106" s="38"/>
      <c r="P106" s="179"/>
      <c r="Q106" s="179"/>
      <c r="R106" s="42">
        <f t="shared" si="8"/>
        <v>0</v>
      </c>
      <c r="S106" s="42">
        <f t="shared" si="1"/>
        <v>0</v>
      </c>
      <c r="T106" s="42">
        <f t="shared" si="2"/>
        <v>0</v>
      </c>
      <c r="U106" s="47">
        <f t="shared" si="9"/>
        <v>0</v>
      </c>
      <c r="V106" s="60"/>
      <c r="W106" s="63"/>
      <c r="X106" s="63"/>
      <c r="Y106" s="63"/>
      <c r="Z106" s="63"/>
    </row>
    <row r="107" spans="1:26" ht="41.25" customHeight="1">
      <c r="A107" s="53">
        <v>13</v>
      </c>
      <c r="B107" s="61">
        <f t="shared" si="3"/>
        <v>0</v>
      </c>
      <c r="C107" s="61">
        <f t="shared" si="4"/>
        <v>0</v>
      </c>
      <c r="D107" s="62"/>
      <c r="E107" s="200"/>
      <c r="F107" s="200"/>
      <c r="G107" s="200"/>
      <c r="H107" s="42">
        <f t="shared" si="5"/>
        <v>0</v>
      </c>
      <c r="I107" s="42">
        <f t="shared" si="6"/>
        <v>0</v>
      </c>
      <c r="J107" s="33"/>
      <c r="K107" s="179"/>
      <c r="L107" s="179"/>
      <c r="M107" s="42">
        <f t="shared" si="7"/>
        <v>0</v>
      </c>
      <c r="N107" s="42">
        <v>0</v>
      </c>
      <c r="O107" s="38"/>
      <c r="P107" s="179"/>
      <c r="Q107" s="179"/>
      <c r="R107" s="42">
        <f t="shared" si="8"/>
        <v>0</v>
      </c>
      <c r="S107" s="42">
        <f t="shared" si="1"/>
        <v>0</v>
      </c>
      <c r="T107" s="42">
        <f t="shared" si="2"/>
        <v>0</v>
      </c>
      <c r="U107" s="47">
        <f t="shared" si="9"/>
        <v>0</v>
      </c>
      <c r="V107" s="60"/>
      <c r="W107" s="63"/>
      <c r="X107" s="63"/>
      <c r="Y107" s="63"/>
      <c r="Z107" s="63"/>
    </row>
    <row r="108" spans="1:26" ht="41.25" customHeight="1">
      <c r="A108" s="53">
        <v>14</v>
      </c>
      <c r="B108" s="61">
        <f t="shared" si="3"/>
        <v>0</v>
      </c>
      <c r="C108" s="61">
        <f t="shared" si="4"/>
        <v>0</v>
      </c>
      <c r="D108" s="62"/>
      <c r="E108" s="200"/>
      <c r="F108" s="200"/>
      <c r="G108" s="200"/>
      <c r="H108" s="42">
        <f t="shared" si="5"/>
        <v>0</v>
      </c>
      <c r="I108" s="42">
        <f t="shared" si="6"/>
        <v>0</v>
      </c>
      <c r="J108" s="33"/>
      <c r="K108" s="179"/>
      <c r="L108" s="179"/>
      <c r="M108" s="42">
        <f t="shared" si="7"/>
        <v>0</v>
      </c>
      <c r="N108" s="42">
        <v>0</v>
      </c>
      <c r="O108" s="38"/>
      <c r="P108" s="179"/>
      <c r="Q108" s="179"/>
      <c r="R108" s="42">
        <f t="shared" si="8"/>
        <v>0</v>
      </c>
      <c r="S108" s="42">
        <f t="shared" si="1"/>
        <v>0</v>
      </c>
      <c r="T108" s="42">
        <f t="shared" si="2"/>
        <v>0</v>
      </c>
      <c r="U108" s="47">
        <f t="shared" si="9"/>
        <v>0</v>
      </c>
      <c r="V108" s="60"/>
      <c r="W108" s="63"/>
      <c r="X108" s="63"/>
      <c r="Y108" s="63"/>
      <c r="Z108" s="63"/>
    </row>
    <row r="109" spans="1:26" ht="41.25" customHeight="1">
      <c r="A109" s="53">
        <v>15</v>
      </c>
      <c r="B109" s="61">
        <f t="shared" si="3"/>
        <v>0</v>
      </c>
      <c r="C109" s="61">
        <f t="shared" si="4"/>
        <v>0</v>
      </c>
      <c r="D109" s="62"/>
      <c r="E109" s="200"/>
      <c r="F109" s="200"/>
      <c r="G109" s="200"/>
      <c r="H109" s="42">
        <f t="shared" si="5"/>
        <v>0</v>
      </c>
      <c r="I109" s="42">
        <f t="shared" si="6"/>
        <v>0</v>
      </c>
      <c r="J109" s="33"/>
      <c r="K109" s="179"/>
      <c r="L109" s="179"/>
      <c r="M109" s="42">
        <f t="shared" si="7"/>
        <v>0</v>
      </c>
      <c r="N109" s="42">
        <v>0</v>
      </c>
      <c r="O109" s="38"/>
      <c r="P109" s="179"/>
      <c r="Q109" s="179"/>
      <c r="R109" s="42">
        <f t="shared" si="8"/>
        <v>0</v>
      </c>
      <c r="S109" s="42">
        <f t="shared" si="1"/>
        <v>0</v>
      </c>
      <c r="T109" s="42">
        <f t="shared" si="2"/>
        <v>0</v>
      </c>
      <c r="U109" s="47">
        <f t="shared" si="9"/>
        <v>0</v>
      </c>
      <c r="V109" s="60"/>
      <c r="W109" s="63"/>
      <c r="X109" s="63"/>
      <c r="Y109" s="63"/>
      <c r="Z109" s="63"/>
    </row>
    <row r="110" spans="1:26" ht="41.25" customHeight="1">
      <c r="A110" s="53">
        <v>16</v>
      </c>
      <c r="B110" s="61">
        <f t="shared" si="3"/>
        <v>0</v>
      </c>
      <c r="C110" s="61">
        <f t="shared" si="4"/>
        <v>0</v>
      </c>
      <c r="D110" s="62"/>
      <c r="E110" s="200"/>
      <c r="F110" s="200"/>
      <c r="G110" s="200"/>
      <c r="H110" s="42">
        <f t="shared" si="5"/>
        <v>0</v>
      </c>
      <c r="I110" s="42">
        <f t="shared" si="6"/>
        <v>0</v>
      </c>
      <c r="J110" s="33"/>
      <c r="K110" s="179"/>
      <c r="L110" s="179"/>
      <c r="M110" s="42">
        <f t="shared" si="7"/>
        <v>0</v>
      </c>
      <c r="N110" s="42">
        <v>0</v>
      </c>
      <c r="O110" s="38"/>
      <c r="P110" s="179"/>
      <c r="Q110" s="179"/>
      <c r="R110" s="42">
        <f t="shared" si="8"/>
        <v>0</v>
      </c>
      <c r="S110" s="42">
        <f t="shared" si="1"/>
        <v>0</v>
      </c>
      <c r="T110" s="42">
        <f t="shared" si="2"/>
        <v>0</v>
      </c>
      <c r="U110" s="47">
        <f t="shared" si="9"/>
        <v>0</v>
      </c>
      <c r="V110" s="60"/>
      <c r="W110" s="63"/>
      <c r="X110" s="63"/>
      <c r="Y110" s="63"/>
      <c r="Z110" s="63"/>
    </row>
    <row r="111" spans="1:26" ht="41.25" customHeight="1">
      <c r="A111" s="53">
        <v>17</v>
      </c>
      <c r="B111" s="61">
        <f t="shared" si="3"/>
        <v>0</v>
      </c>
      <c r="C111" s="61">
        <f t="shared" si="4"/>
        <v>0</v>
      </c>
      <c r="D111" s="62"/>
      <c r="E111" s="200"/>
      <c r="F111" s="200"/>
      <c r="G111" s="200"/>
      <c r="H111" s="42">
        <f t="shared" si="5"/>
        <v>0</v>
      </c>
      <c r="I111" s="42">
        <f t="shared" si="6"/>
        <v>0</v>
      </c>
      <c r="J111" s="33"/>
      <c r="K111" s="179"/>
      <c r="L111" s="179"/>
      <c r="M111" s="42">
        <f t="shared" si="7"/>
        <v>0</v>
      </c>
      <c r="N111" s="42">
        <v>0</v>
      </c>
      <c r="O111" s="38"/>
      <c r="P111" s="179"/>
      <c r="Q111" s="179"/>
      <c r="R111" s="42">
        <f t="shared" si="8"/>
        <v>0</v>
      </c>
      <c r="S111" s="42">
        <f t="shared" si="1"/>
        <v>0</v>
      </c>
      <c r="T111" s="42">
        <f t="shared" si="2"/>
        <v>0</v>
      </c>
      <c r="U111" s="47">
        <f t="shared" si="9"/>
        <v>0</v>
      </c>
      <c r="V111" s="60"/>
      <c r="W111" s="63"/>
      <c r="X111" s="63"/>
      <c r="Y111" s="63"/>
      <c r="Z111" s="63"/>
    </row>
    <row r="112" spans="1:26" ht="41.25" customHeight="1">
      <c r="A112" s="53">
        <v>18</v>
      </c>
      <c r="B112" s="61">
        <f t="shared" si="3"/>
        <v>0</v>
      </c>
      <c r="C112" s="61">
        <f t="shared" si="4"/>
        <v>0</v>
      </c>
      <c r="D112" s="62"/>
      <c r="E112" s="200"/>
      <c r="F112" s="200"/>
      <c r="G112" s="200"/>
      <c r="H112" s="42">
        <f t="shared" si="5"/>
        <v>0</v>
      </c>
      <c r="I112" s="42">
        <f t="shared" si="6"/>
        <v>0</v>
      </c>
      <c r="J112" s="33"/>
      <c r="K112" s="179"/>
      <c r="L112" s="179"/>
      <c r="M112" s="42">
        <f t="shared" si="7"/>
        <v>0</v>
      </c>
      <c r="N112" s="42">
        <v>0</v>
      </c>
      <c r="O112" s="38"/>
      <c r="P112" s="179"/>
      <c r="Q112" s="179"/>
      <c r="R112" s="42">
        <f t="shared" si="8"/>
        <v>0</v>
      </c>
      <c r="S112" s="42">
        <f t="shared" si="1"/>
        <v>0</v>
      </c>
      <c r="T112" s="42">
        <f t="shared" si="2"/>
        <v>0</v>
      </c>
      <c r="U112" s="47">
        <f t="shared" si="9"/>
        <v>0</v>
      </c>
      <c r="V112" s="60"/>
      <c r="W112" s="63"/>
      <c r="X112" s="63"/>
      <c r="Y112" s="63"/>
      <c r="Z112" s="63"/>
    </row>
    <row r="113" spans="1:22" ht="41.25" customHeight="1">
      <c r="A113" s="53">
        <v>19</v>
      </c>
      <c r="B113" s="61">
        <f t="shared" si="3"/>
        <v>0</v>
      </c>
      <c r="C113" s="61">
        <f t="shared" si="4"/>
        <v>0</v>
      </c>
      <c r="D113" s="62"/>
      <c r="E113" s="200"/>
      <c r="F113" s="200"/>
      <c r="G113" s="200"/>
      <c r="H113" s="42">
        <f t="shared" si="5"/>
        <v>0</v>
      </c>
      <c r="I113" s="42">
        <f t="shared" si="6"/>
        <v>0</v>
      </c>
      <c r="J113" s="33"/>
      <c r="K113" s="179"/>
      <c r="L113" s="179"/>
      <c r="M113" s="42">
        <f t="shared" si="7"/>
        <v>0</v>
      </c>
      <c r="N113" s="42">
        <v>0</v>
      </c>
      <c r="O113" s="38"/>
      <c r="P113" s="179"/>
      <c r="Q113" s="179"/>
      <c r="R113" s="42">
        <f t="shared" si="8"/>
        <v>0</v>
      </c>
      <c r="S113" s="42">
        <f t="shared" si="1"/>
        <v>0</v>
      </c>
      <c r="T113" s="42">
        <f t="shared" si="2"/>
        <v>0</v>
      </c>
      <c r="U113" s="47">
        <f t="shared" si="9"/>
        <v>0</v>
      </c>
      <c r="V113" s="60"/>
    </row>
    <row r="114" spans="1:22" ht="41.25" customHeight="1">
      <c r="A114" s="53">
        <v>20</v>
      </c>
      <c r="B114" s="61">
        <f t="shared" si="3"/>
        <v>0</v>
      </c>
      <c r="C114" s="61">
        <f t="shared" si="4"/>
        <v>0</v>
      </c>
      <c r="D114" s="62"/>
      <c r="E114" s="200"/>
      <c r="F114" s="200"/>
      <c r="G114" s="200"/>
      <c r="H114" s="42">
        <f t="shared" si="5"/>
        <v>0</v>
      </c>
      <c r="I114" s="42">
        <f t="shared" si="6"/>
        <v>0</v>
      </c>
      <c r="J114" s="33"/>
      <c r="K114" s="179"/>
      <c r="L114" s="179"/>
      <c r="M114" s="42">
        <f t="shared" si="7"/>
        <v>0</v>
      </c>
      <c r="N114" s="42">
        <v>0</v>
      </c>
      <c r="O114" s="38"/>
      <c r="P114" s="179"/>
      <c r="Q114" s="179"/>
      <c r="R114" s="42">
        <f t="shared" si="8"/>
        <v>0</v>
      </c>
      <c r="S114" s="42">
        <f t="shared" si="1"/>
        <v>0</v>
      </c>
      <c r="T114" s="42">
        <f t="shared" si="2"/>
        <v>0</v>
      </c>
      <c r="U114" s="47">
        <f t="shared" si="9"/>
        <v>0</v>
      </c>
      <c r="V114" s="60"/>
    </row>
    <row r="115" spans="1:22" ht="41.25" customHeight="1">
      <c r="A115" s="43" t="s">
        <v>49</v>
      </c>
      <c r="B115" s="64">
        <f>SUM(B95:B114)</f>
        <v>0</v>
      </c>
      <c r="C115" s="64">
        <f>SUM(C95:C114)</f>
        <v>0</v>
      </c>
      <c r="D115" s="64">
        <f>SUM(D95:D114)</f>
        <v>0</v>
      </c>
      <c r="E115" s="201"/>
      <c r="F115" s="201"/>
      <c r="G115" s="201"/>
      <c r="H115" s="45">
        <f>SUM(H95:H114)</f>
        <v>0</v>
      </c>
      <c r="I115" s="45">
        <f>SUM(I95:I114)</f>
        <v>0</v>
      </c>
      <c r="J115" s="45">
        <f>SUM(J95:J114)</f>
        <v>0</v>
      </c>
      <c r="K115" s="182"/>
      <c r="L115" s="182"/>
      <c r="M115" s="45">
        <f>SUM(M95:M114)</f>
        <v>0</v>
      </c>
      <c r="N115" s="45">
        <f>SUM(N95:N114)</f>
        <v>0</v>
      </c>
      <c r="O115" s="45">
        <f>SUM(O95:O114)</f>
        <v>0</v>
      </c>
      <c r="P115" s="182"/>
      <c r="Q115" s="182"/>
      <c r="R115" s="45">
        <f>SUM($R95:R114)</f>
        <v>0</v>
      </c>
      <c r="S115" s="45">
        <f>SUM(S95:S114)</f>
        <v>0</v>
      </c>
      <c r="T115" s="45">
        <f>SUM(T95:T114)</f>
        <v>0</v>
      </c>
      <c r="U115" s="44"/>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0" spans="1:22">
      <c r="A120" s="36" t="s">
        <v>112</v>
      </c>
    </row>
  </sheetData>
  <sheetProtection formatRows="0" insertRows="0"/>
  <mergeCells count="327">
    <mergeCell ref="A38:E38"/>
    <mergeCell ref="F38:H38"/>
    <mergeCell ref="I38:K38"/>
    <mergeCell ref="A33:E33"/>
    <mergeCell ref="F33:H33"/>
    <mergeCell ref="I33:K33"/>
    <mergeCell ref="M66:S66"/>
    <mergeCell ref="T66:U66"/>
    <mergeCell ref="L39:N39"/>
    <mergeCell ref="L40:N40"/>
    <mergeCell ref="L41:N41"/>
    <mergeCell ref="L42:N42"/>
    <mergeCell ref="L43:N43"/>
    <mergeCell ref="A42:E42"/>
    <mergeCell ref="F42:H42"/>
    <mergeCell ref="I42:K42"/>
    <mergeCell ref="A39:E39"/>
    <mergeCell ref="F39:H39"/>
    <mergeCell ref="I39:K39"/>
    <mergeCell ref="A40:E40"/>
    <mergeCell ref="F40:H40"/>
    <mergeCell ref="I40:K40"/>
    <mergeCell ref="A41:E41"/>
    <mergeCell ref="A37:E37"/>
    <mergeCell ref="F37:H37"/>
    <mergeCell ref="I37:K37"/>
    <mergeCell ref="A3:T3"/>
    <mergeCell ref="A10:E10"/>
    <mergeCell ref="A11:E11"/>
    <mergeCell ref="A12:E12"/>
    <mergeCell ref="A13:E13"/>
    <mergeCell ref="A14:E20"/>
    <mergeCell ref="A28:E28"/>
    <mergeCell ref="F28:H28"/>
    <mergeCell ref="I28:K28"/>
    <mergeCell ref="A4:T4"/>
    <mergeCell ref="A5:T5"/>
    <mergeCell ref="O28:T28"/>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59:U59"/>
    <mergeCell ref="A43:E43"/>
    <mergeCell ref="F43:H43"/>
    <mergeCell ref="I43:K43"/>
    <mergeCell ref="A44:E44"/>
    <mergeCell ref="F44:H44"/>
    <mergeCell ref="I44:K44"/>
    <mergeCell ref="A45:E45"/>
    <mergeCell ref="F45:H45"/>
    <mergeCell ref="I45:K45"/>
    <mergeCell ref="A46:T46"/>
    <mergeCell ref="A48:T48"/>
    <mergeCell ref="L45:N45"/>
    <mergeCell ref="A49:T50"/>
    <mergeCell ref="A51:T51"/>
    <mergeCell ref="A52:T52"/>
    <mergeCell ref="A53:T53"/>
    <mergeCell ref="L33:N33"/>
    <mergeCell ref="L35:N35"/>
    <mergeCell ref="A54:T54"/>
    <mergeCell ref="A55:T55"/>
    <mergeCell ref="L44:N44"/>
    <mergeCell ref="B68:E68"/>
    <mergeCell ref="F68:I68"/>
    <mergeCell ref="J68:L68"/>
    <mergeCell ref="P69:Q69"/>
    <mergeCell ref="A66:A67"/>
    <mergeCell ref="B66:E67"/>
    <mergeCell ref="F66:I67"/>
    <mergeCell ref="J66:L67"/>
    <mergeCell ref="A61:U62"/>
    <mergeCell ref="M68:O68"/>
    <mergeCell ref="M67:O67"/>
    <mergeCell ref="P67:Q67"/>
    <mergeCell ref="R67:S67"/>
    <mergeCell ref="R68:S68"/>
    <mergeCell ref="P68:Q68"/>
    <mergeCell ref="B70:E70"/>
    <mergeCell ref="F70:I70"/>
    <mergeCell ref="J70:L70"/>
    <mergeCell ref="F71:I71"/>
    <mergeCell ref="P70:Q70"/>
    <mergeCell ref="P71:Q71"/>
    <mergeCell ref="B69:E69"/>
    <mergeCell ref="F69:I69"/>
    <mergeCell ref="J69:L69"/>
    <mergeCell ref="M69:O69"/>
    <mergeCell ref="M70:O70"/>
    <mergeCell ref="F73:I73"/>
    <mergeCell ref="F74:I74"/>
    <mergeCell ref="P72:Q72"/>
    <mergeCell ref="P73:Q73"/>
    <mergeCell ref="B71:E71"/>
    <mergeCell ref="J71:L71"/>
    <mergeCell ref="M71:O71"/>
    <mergeCell ref="M72:O72"/>
    <mergeCell ref="M73:O73"/>
    <mergeCell ref="M74:O74"/>
    <mergeCell ref="M85:O85"/>
    <mergeCell ref="P83:Q83"/>
    <mergeCell ref="P84:Q84"/>
    <mergeCell ref="P85:Q85"/>
    <mergeCell ref="F79:I79"/>
    <mergeCell ref="F80:I80"/>
    <mergeCell ref="B79:E79"/>
    <mergeCell ref="J79:L79"/>
    <mergeCell ref="B82:E82"/>
    <mergeCell ref="J82:L82"/>
    <mergeCell ref="F81:I81"/>
    <mergeCell ref="F85:I85"/>
    <mergeCell ref="B80:E80"/>
    <mergeCell ref="J80:L80"/>
    <mergeCell ref="F86:I86"/>
    <mergeCell ref="B85:E85"/>
    <mergeCell ref="J85:L85"/>
    <mergeCell ref="F82:I82"/>
    <mergeCell ref="B81:E81"/>
    <mergeCell ref="J81:L81"/>
    <mergeCell ref="B87:E87"/>
    <mergeCell ref="J87:L87"/>
    <mergeCell ref="F87:I87"/>
    <mergeCell ref="B84:E84"/>
    <mergeCell ref="J84:L84"/>
    <mergeCell ref="F83:I83"/>
    <mergeCell ref="F84:I84"/>
    <mergeCell ref="B83:E83"/>
    <mergeCell ref="J83:L83"/>
    <mergeCell ref="E94:G94"/>
    <mergeCell ref="U93:U94"/>
    <mergeCell ref="B86:E86"/>
    <mergeCell ref="J86:L86"/>
    <mergeCell ref="M86:O86"/>
    <mergeCell ref="M87:O87"/>
    <mergeCell ref="P86:Q86"/>
    <mergeCell ref="P87:Q87"/>
    <mergeCell ref="F19:I19"/>
    <mergeCell ref="F20:I20"/>
    <mergeCell ref="F36:H36"/>
    <mergeCell ref="I36:K36"/>
    <mergeCell ref="F30:H30"/>
    <mergeCell ref="I30:K30"/>
    <mergeCell ref="F32:H32"/>
    <mergeCell ref="I32:K32"/>
    <mergeCell ref="F41:H41"/>
    <mergeCell ref="I41:K41"/>
    <mergeCell ref="F29:H29"/>
    <mergeCell ref="I29:K29"/>
    <mergeCell ref="L28:N28"/>
    <mergeCell ref="L29:N29"/>
    <mergeCell ref="L30:N30"/>
    <mergeCell ref="L32:N32"/>
    <mergeCell ref="L36:N36"/>
    <mergeCell ref="A36:E36"/>
    <mergeCell ref="A30:E30"/>
    <mergeCell ref="A32:E32"/>
    <mergeCell ref="A31:E31"/>
    <mergeCell ref="F31:H31"/>
    <mergeCell ref="I31:K31"/>
    <mergeCell ref="L31:N31"/>
    <mergeCell ref="A35:E35"/>
    <mergeCell ref="F35:H35"/>
    <mergeCell ref="I35:K35"/>
    <mergeCell ref="O31:T31"/>
    <mergeCell ref="A34:E34"/>
    <mergeCell ref="F34:H34"/>
    <mergeCell ref="I34:K34"/>
    <mergeCell ref="L34:N34"/>
    <mergeCell ref="O34:T34"/>
    <mergeCell ref="A29:E29"/>
    <mergeCell ref="E111:G111"/>
    <mergeCell ref="E112:G112"/>
    <mergeCell ref="O29:T29"/>
    <mergeCell ref="O30:T30"/>
    <mergeCell ref="O32:T32"/>
    <mergeCell ref="O33:T33"/>
    <mergeCell ref="O35:T35"/>
    <mergeCell ref="O36:T36"/>
    <mergeCell ref="O38:T38"/>
    <mergeCell ref="O39:T39"/>
    <mergeCell ref="E95:G95"/>
    <mergeCell ref="E96:G96"/>
    <mergeCell ref="E97:G97"/>
    <mergeCell ref="E98:G98"/>
    <mergeCell ref="A93:A94"/>
    <mergeCell ref="B93:G93"/>
    <mergeCell ref="H93:L93"/>
    <mergeCell ref="E114:G114"/>
    <mergeCell ref="E115:G115"/>
    <mergeCell ref="P110:Q110"/>
    <mergeCell ref="L38:N38"/>
    <mergeCell ref="K107:L107"/>
    <mergeCell ref="P107:Q107"/>
    <mergeCell ref="K108:L108"/>
    <mergeCell ref="P108:Q108"/>
    <mergeCell ref="E107:G107"/>
    <mergeCell ref="E108:G108"/>
    <mergeCell ref="E109:G109"/>
    <mergeCell ref="E110:G110"/>
    <mergeCell ref="K113:L113"/>
    <mergeCell ref="P113:Q113"/>
    <mergeCell ref="E113:G113"/>
    <mergeCell ref="E103:G103"/>
    <mergeCell ref="E104:G104"/>
    <mergeCell ref="E105:G105"/>
    <mergeCell ref="E106:G106"/>
    <mergeCell ref="E99:G99"/>
    <mergeCell ref="E100:G100"/>
    <mergeCell ref="E101:G101"/>
    <mergeCell ref="E102:G102"/>
    <mergeCell ref="P98:Q98"/>
    <mergeCell ref="O43:T43"/>
    <mergeCell ref="O44:T44"/>
    <mergeCell ref="O45:T45"/>
    <mergeCell ref="M83:O83"/>
    <mergeCell ref="M84:O84"/>
    <mergeCell ref="B78:E78"/>
    <mergeCell ref="J78:L78"/>
    <mergeCell ref="F78:I78"/>
    <mergeCell ref="B77:E77"/>
    <mergeCell ref="J77:L77"/>
    <mergeCell ref="B76:E76"/>
    <mergeCell ref="J76:L76"/>
    <mergeCell ref="B75:E75"/>
    <mergeCell ref="J75:L75"/>
    <mergeCell ref="F75:I75"/>
    <mergeCell ref="F76:I76"/>
    <mergeCell ref="F77:I77"/>
    <mergeCell ref="B74:E74"/>
    <mergeCell ref="J74:L74"/>
    <mergeCell ref="B73:E73"/>
    <mergeCell ref="J73:L73"/>
    <mergeCell ref="B72:E72"/>
    <mergeCell ref="J72:L72"/>
    <mergeCell ref="F72:I72"/>
    <mergeCell ref="M93:Q93"/>
    <mergeCell ref="R93:T93"/>
    <mergeCell ref="K94:L94"/>
    <mergeCell ref="P94:Q94"/>
    <mergeCell ref="M81:O81"/>
    <mergeCell ref="M82:O82"/>
    <mergeCell ref="K115:L115"/>
    <mergeCell ref="P115:Q115"/>
    <mergeCell ref="L37:N37"/>
    <mergeCell ref="O37:T37"/>
    <mergeCell ref="K105:L105"/>
    <mergeCell ref="P105:Q105"/>
    <mergeCell ref="K114:L114"/>
    <mergeCell ref="P114:Q114"/>
    <mergeCell ref="K111:L111"/>
    <mergeCell ref="P111:Q111"/>
    <mergeCell ref="K112:L112"/>
    <mergeCell ref="P112:Q112"/>
    <mergeCell ref="K109:L109"/>
    <mergeCell ref="P109:Q109"/>
    <mergeCell ref="K110:L110"/>
    <mergeCell ref="K104:L104"/>
    <mergeCell ref="P104:Q104"/>
    <mergeCell ref="K101:L101"/>
    <mergeCell ref="K106:L106"/>
    <mergeCell ref="P106:Q106"/>
    <mergeCell ref="K103:L103"/>
    <mergeCell ref="P103:Q103"/>
    <mergeCell ref="K95:L95"/>
    <mergeCell ref="P95:Q95"/>
    <mergeCell ref="K96:L96"/>
    <mergeCell ref="P96:Q96"/>
    <mergeCell ref="K100:L100"/>
    <mergeCell ref="P100:Q100"/>
    <mergeCell ref="K97:L97"/>
    <mergeCell ref="P97:Q97"/>
    <mergeCell ref="K98:L98"/>
    <mergeCell ref="P101:Q101"/>
    <mergeCell ref="K102:L102"/>
    <mergeCell ref="P102:Q102"/>
    <mergeCell ref="K99:L99"/>
    <mergeCell ref="P99:Q99"/>
    <mergeCell ref="R87:S87"/>
    <mergeCell ref="R69:S69"/>
    <mergeCell ref="R70:S70"/>
    <mergeCell ref="R71:S71"/>
    <mergeCell ref="R72:S72"/>
    <mergeCell ref="R73:S73"/>
    <mergeCell ref="R74:S74"/>
    <mergeCell ref="R75:S75"/>
    <mergeCell ref="R76:S76"/>
    <mergeCell ref="R77:S77"/>
    <mergeCell ref="R78:S78"/>
    <mergeCell ref="R79:S79"/>
    <mergeCell ref="R80:S80"/>
    <mergeCell ref="R81:S81"/>
    <mergeCell ref="R82:S82"/>
    <mergeCell ref="F15:I15"/>
    <mergeCell ref="F16:I16"/>
    <mergeCell ref="R83:S83"/>
    <mergeCell ref="R84:S84"/>
    <mergeCell ref="R85:S85"/>
    <mergeCell ref="R86:S86"/>
    <mergeCell ref="M75:O75"/>
    <mergeCell ref="M76:O76"/>
    <mergeCell ref="M77:O77"/>
    <mergeCell ref="M78:O78"/>
    <mergeCell ref="M79:O79"/>
    <mergeCell ref="M80:O80"/>
    <mergeCell ref="P74:Q74"/>
    <mergeCell ref="P75:Q75"/>
    <mergeCell ref="P76:Q76"/>
    <mergeCell ref="P77:Q77"/>
    <mergeCell ref="P78:Q78"/>
    <mergeCell ref="P79:Q79"/>
    <mergeCell ref="P80:Q80"/>
    <mergeCell ref="P81:Q81"/>
    <mergeCell ref="P82:Q82"/>
    <mergeCell ref="O40:T40"/>
    <mergeCell ref="O41:T41"/>
    <mergeCell ref="O42:T42"/>
  </mergeCells>
  <phoneticPr fontId="3"/>
  <dataValidations xWindow="380" yWindow="466" count="23">
    <dataValidation type="list" showInputMessage="1" showErrorMessage="1" sqref="A4">
      <formula1>$A$119:$A$122</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であって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errorTitle="入力しないでください" error="別紙で入力したものが反映されます。_x000a_" promptTitle="入力しないでください" prompt="別紙で入力したものが反映されます。" sqref="I30:N45 F30:H38 F40:H44"/>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　入力したものが　_x000a_反映されます。" sqref="F39:H39"/>
    <dataValidation type="list" allowBlank="1" showInputMessage="1" showErrorMessage="1" sqref="A5:T5">
      <formula1>$Z$2:$Z$5</formula1>
    </dataValidation>
    <dataValidation type="list" allowBlank="1" showInputMessage="1" showErrorMessage="1" promptTitle="受講料、テキスト代の支払いについて▼から選択してください" prompt="事業所支払い_x000a_職員立替_x000a_一部職員立替_x000a_未支払いから▼で選択してください" sqref="U68:U87">
      <formula1>$Z$63:$Z$67</formula1>
    </dataValidation>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allowBlank="1" showInputMessage="1" showErrorMessage="1" promptTitle="法人の郵便番号と住所を入力してください" prompt="＜記入例＞_x000a_960-8065　福島市杉妻2-16" sqref="F12:T12"/>
    <dataValidation allowBlank="1" showInputMessage="1" showErrorMessage="1" promptTitle="担当者の所属を記入してください" prompt="＜記入例＞_x000a_特別養護老人ホーム○○園　法人本部_x000a_" sqref="J14:T14"/>
    <dataValidation allowBlank="1" showInputMessage="1" showErrorMessage="1" promptTitle="担当者の所属、役職、氏名を記入してください" prompt="＜記入例＞_x000a_主査　○○○○" sqref="J15:T15"/>
    <dataValidation allowBlank="1" showInputMessage="1" showErrorMessage="1" promptTitle="郵便番号を入力してください" prompt="＜記入例＞_x000a_960-0000" sqref="J16:T16"/>
    <dataValidation allowBlank="1" showInputMessage="1" showErrorMessage="1" prompt="＜記入例＞_x000a_令和〇年8月18日、19日、9月21日、22日、10月13日、14日、11月17日、18日" sqref="F68:I87"/>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7"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2"/>
  <sheetViews>
    <sheetView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326" t="s">
        <v>10</v>
      </c>
      <c r="B3" s="326"/>
      <c r="C3" s="326"/>
      <c r="D3" s="326"/>
      <c r="E3" s="326"/>
      <c r="F3" s="326"/>
      <c r="G3" s="326"/>
      <c r="H3" s="326"/>
      <c r="I3" s="326"/>
      <c r="J3" s="326"/>
      <c r="K3" s="326"/>
      <c r="L3" s="326"/>
      <c r="M3" s="326"/>
      <c r="N3" s="326"/>
      <c r="O3" s="326"/>
      <c r="P3" s="326"/>
      <c r="Q3" s="326"/>
      <c r="R3" s="326"/>
      <c r="S3" s="326"/>
      <c r="T3" s="326"/>
      <c r="U3" s="26"/>
      <c r="V3" s="54" t="str">
        <f>IF(AND(OR(A4=A120,A4=A121,A4=A122),'様式2(計画書①)'!A4=""),"(計画書①)から入力を始めてください","")</f>
        <v/>
      </c>
      <c r="Z3" s="36" t="s">
        <v>113</v>
      </c>
    </row>
    <row r="4" spans="1:26" ht="19.2">
      <c r="A4" s="353"/>
      <c r="B4" s="353"/>
      <c r="C4" s="353"/>
      <c r="D4" s="353"/>
      <c r="E4" s="353"/>
      <c r="F4" s="353"/>
      <c r="G4" s="353"/>
      <c r="H4" s="353"/>
      <c r="I4" s="353"/>
      <c r="J4" s="353"/>
      <c r="K4" s="353"/>
      <c r="L4" s="353"/>
      <c r="M4" s="353"/>
      <c r="N4" s="353"/>
      <c r="O4" s="353"/>
      <c r="P4" s="353"/>
      <c r="Q4" s="353"/>
      <c r="R4" s="353"/>
      <c r="S4" s="353"/>
      <c r="T4" s="353"/>
      <c r="U4" s="26"/>
      <c r="V4" s="54" t="str">
        <f>IF(OR(AND(A4=A120,A5="",A4='様式2(計画書①)'!A4),(AND(A4=A122,A5="",A4='様式2(計画書①)'!A4))),"下段プルダウンから事業内容も選択してください","")</f>
        <v/>
      </c>
      <c r="Z4" s="36" t="s">
        <v>114</v>
      </c>
    </row>
    <row r="5" spans="1:26" ht="19.2">
      <c r="A5" s="353"/>
      <c r="B5" s="353"/>
      <c r="C5" s="353"/>
      <c r="D5" s="353"/>
      <c r="E5" s="353"/>
      <c r="F5" s="353"/>
      <c r="G5" s="353"/>
      <c r="H5" s="353"/>
      <c r="I5" s="353"/>
      <c r="J5" s="353"/>
      <c r="K5" s="353"/>
      <c r="L5" s="353"/>
      <c r="M5" s="353"/>
      <c r="N5" s="353"/>
      <c r="O5" s="353"/>
      <c r="P5" s="353"/>
      <c r="Q5" s="353"/>
      <c r="R5" s="353"/>
      <c r="S5" s="353"/>
      <c r="T5" s="353"/>
      <c r="U5" s="26"/>
      <c r="Z5" s="36" t="s">
        <v>111</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327" t="s">
        <v>45</v>
      </c>
      <c r="B10" s="328"/>
      <c r="C10" s="328"/>
      <c r="D10" s="328"/>
      <c r="E10" s="329"/>
      <c r="F10" s="428">
        <f>'様式2(計画書①)'!F10</f>
        <v>0</v>
      </c>
      <c r="G10" s="429"/>
      <c r="H10" s="429"/>
      <c r="I10" s="429"/>
      <c r="J10" s="429"/>
      <c r="K10" s="429"/>
      <c r="L10" s="429"/>
      <c r="M10" s="429"/>
      <c r="N10" s="429"/>
      <c r="O10" s="429"/>
      <c r="P10" s="429"/>
      <c r="Q10" s="429"/>
      <c r="R10" s="429"/>
      <c r="S10" s="429"/>
      <c r="T10" s="430"/>
      <c r="U10" s="26"/>
      <c r="V10" s="54"/>
      <c r="W10" s="36"/>
      <c r="X10" s="36"/>
      <c r="Y10" s="36"/>
      <c r="Z10" s="36"/>
    </row>
    <row r="11" spans="1:26" s="37" customFormat="1" ht="22.5" customHeight="1">
      <c r="A11" s="330" t="s">
        <v>46</v>
      </c>
      <c r="B11" s="331"/>
      <c r="C11" s="331"/>
      <c r="D11" s="331"/>
      <c r="E11" s="332"/>
      <c r="F11" s="431">
        <f>'様式2(計画書①)'!F11:T11</f>
        <v>0</v>
      </c>
      <c r="G11" s="432"/>
      <c r="H11" s="432"/>
      <c r="I11" s="432"/>
      <c r="J11" s="432"/>
      <c r="K11" s="432"/>
      <c r="L11" s="432"/>
      <c r="M11" s="432"/>
      <c r="N11" s="432"/>
      <c r="O11" s="432"/>
      <c r="P11" s="432"/>
      <c r="Q11" s="432"/>
      <c r="R11" s="432"/>
      <c r="S11" s="432"/>
      <c r="T11" s="433"/>
      <c r="U11" s="26"/>
      <c r="V11" s="54"/>
      <c r="W11" s="36"/>
      <c r="X11" s="36"/>
      <c r="Y11" s="36"/>
      <c r="Z11" s="36"/>
    </row>
    <row r="12" spans="1:26" s="37" customFormat="1" ht="22.5" customHeight="1">
      <c r="A12" s="330" t="s">
        <v>230</v>
      </c>
      <c r="B12" s="331"/>
      <c r="C12" s="331"/>
      <c r="D12" s="331"/>
      <c r="E12" s="332"/>
      <c r="F12" s="434">
        <f>'様式2(計画書①)'!F12:T12</f>
        <v>0</v>
      </c>
      <c r="G12" s="435"/>
      <c r="H12" s="435"/>
      <c r="I12" s="435"/>
      <c r="J12" s="435"/>
      <c r="K12" s="435"/>
      <c r="L12" s="435"/>
      <c r="M12" s="435"/>
      <c r="N12" s="435"/>
      <c r="O12" s="435"/>
      <c r="P12" s="435"/>
      <c r="Q12" s="435"/>
      <c r="R12" s="435"/>
      <c r="S12" s="435"/>
      <c r="T12" s="436"/>
      <c r="U12" s="27"/>
      <c r="V12" s="54"/>
      <c r="W12" s="36"/>
      <c r="X12" s="36"/>
      <c r="Y12" s="36"/>
      <c r="Z12" s="36"/>
    </row>
    <row r="13" spans="1:26" s="37" customFormat="1" ht="22.5" customHeight="1">
      <c r="A13" s="333" t="s">
        <v>98</v>
      </c>
      <c r="B13" s="334"/>
      <c r="C13" s="334"/>
      <c r="D13" s="334"/>
      <c r="E13" s="335"/>
      <c r="F13" s="410">
        <f>'様式2(計画書①)'!F13:T13</f>
        <v>0</v>
      </c>
      <c r="G13" s="411"/>
      <c r="H13" s="411"/>
      <c r="I13" s="411"/>
      <c r="J13" s="411"/>
      <c r="K13" s="411"/>
      <c r="L13" s="411"/>
      <c r="M13" s="411"/>
      <c r="N13" s="411"/>
      <c r="O13" s="411"/>
      <c r="P13" s="411"/>
      <c r="Q13" s="411"/>
      <c r="R13" s="411"/>
      <c r="S13" s="411"/>
      <c r="T13" s="412"/>
      <c r="U13" s="26"/>
      <c r="V13" s="54"/>
      <c r="W13" s="36"/>
      <c r="X13" s="36"/>
      <c r="Y13" s="36"/>
      <c r="Z13" s="36"/>
    </row>
    <row r="14" spans="1:26" s="37" customFormat="1" ht="22.5" customHeight="1">
      <c r="A14" s="336" t="s">
        <v>86</v>
      </c>
      <c r="B14" s="337"/>
      <c r="C14" s="337"/>
      <c r="D14" s="337"/>
      <c r="E14" s="338"/>
      <c r="F14" s="413" t="s">
        <v>100</v>
      </c>
      <c r="G14" s="414"/>
      <c r="H14" s="414"/>
      <c r="I14" s="415"/>
      <c r="J14" s="416">
        <f>'様式2(計画書①)'!J14:T14</f>
        <v>0</v>
      </c>
      <c r="K14" s="417"/>
      <c r="L14" s="417"/>
      <c r="M14" s="417"/>
      <c r="N14" s="417"/>
      <c r="O14" s="417"/>
      <c r="P14" s="417"/>
      <c r="Q14" s="417"/>
      <c r="R14" s="417"/>
      <c r="S14" s="417"/>
      <c r="T14" s="418"/>
      <c r="U14" s="26"/>
      <c r="V14" s="54"/>
      <c r="W14" s="36"/>
      <c r="X14" s="36"/>
      <c r="Y14" s="36"/>
      <c r="Z14" s="36"/>
    </row>
    <row r="15" spans="1:26" s="37" customFormat="1" ht="22.5" customHeight="1">
      <c r="A15" s="339"/>
      <c r="B15" s="340"/>
      <c r="C15" s="340"/>
      <c r="D15" s="340"/>
      <c r="E15" s="341"/>
      <c r="F15" s="419" t="s">
        <v>99</v>
      </c>
      <c r="G15" s="420"/>
      <c r="H15" s="420"/>
      <c r="I15" s="421"/>
      <c r="J15" s="422">
        <f>'様式2(計画書①)'!J15</f>
        <v>0</v>
      </c>
      <c r="K15" s="423"/>
      <c r="L15" s="423"/>
      <c r="M15" s="423"/>
      <c r="N15" s="423"/>
      <c r="O15" s="423"/>
      <c r="P15" s="423"/>
      <c r="Q15" s="423"/>
      <c r="R15" s="423"/>
      <c r="S15" s="423"/>
      <c r="T15" s="424"/>
      <c r="U15" s="26"/>
      <c r="V15" s="54"/>
      <c r="W15" s="36"/>
      <c r="X15" s="36"/>
      <c r="Y15" s="36"/>
      <c r="Z15" s="36"/>
    </row>
    <row r="16" spans="1:26" s="37" customFormat="1" ht="22.5" customHeight="1">
      <c r="A16" s="339"/>
      <c r="B16" s="340"/>
      <c r="C16" s="340"/>
      <c r="D16" s="340"/>
      <c r="E16" s="341"/>
      <c r="F16" s="425" t="s">
        <v>101</v>
      </c>
      <c r="G16" s="426"/>
      <c r="H16" s="426"/>
      <c r="I16" s="427"/>
      <c r="J16" s="422">
        <f>'様式2(計画書①)'!J16</f>
        <v>0</v>
      </c>
      <c r="K16" s="423"/>
      <c r="L16" s="423"/>
      <c r="M16" s="423"/>
      <c r="N16" s="423"/>
      <c r="O16" s="423"/>
      <c r="P16" s="423"/>
      <c r="Q16" s="423"/>
      <c r="R16" s="423"/>
      <c r="S16" s="423"/>
      <c r="T16" s="424"/>
      <c r="U16" s="26"/>
      <c r="V16" s="54"/>
      <c r="W16" s="58"/>
      <c r="X16" s="36"/>
      <c r="Y16" s="36"/>
      <c r="Z16" s="36"/>
    </row>
    <row r="17" spans="1:26" s="37" customFormat="1" ht="22.5" customHeight="1">
      <c r="A17" s="339"/>
      <c r="B17" s="340"/>
      <c r="C17" s="340"/>
      <c r="D17" s="340"/>
      <c r="E17" s="341"/>
      <c r="F17" s="419" t="s">
        <v>72</v>
      </c>
      <c r="G17" s="420"/>
      <c r="H17" s="420"/>
      <c r="I17" s="421"/>
      <c r="J17" s="437">
        <f>'様式2(計画書①)'!J17:T17</f>
        <v>0</v>
      </c>
      <c r="K17" s="438"/>
      <c r="L17" s="438"/>
      <c r="M17" s="438"/>
      <c r="N17" s="438"/>
      <c r="O17" s="438"/>
      <c r="P17" s="438"/>
      <c r="Q17" s="438"/>
      <c r="R17" s="438"/>
      <c r="S17" s="438"/>
      <c r="T17" s="439"/>
      <c r="U17" s="26"/>
      <c r="V17" s="54"/>
      <c r="W17" s="36"/>
      <c r="X17" s="36"/>
      <c r="Y17" s="36"/>
      <c r="Z17" s="36"/>
    </row>
    <row r="18" spans="1:26" s="37" customFormat="1" ht="22.5" customHeight="1">
      <c r="A18" s="339"/>
      <c r="B18" s="340"/>
      <c r="C18" s="340"/>
      <c r="D18" s="340"/>
      <c r="E18" s="341"/>
      <c r="F18" s="440" t="s">
        <v>1</v>
      </c>
      <c r="G18" s="441"/>
      <c r="H18" s="441"/>
      <c r="I18" s="442"/>
      <c r="J18" s="443">
        <f>'様式2(計画書①)'!J18:T18</f>
        <v>0</v>
      </c>
      <c r="K18" s="444"/>
      <c r="L18" s="444"/>
      <c r="M18" s="444"/>
      <c r="N18" s="444"/>
      <c r="O18" s="444"/>
      <c r="P18" s="444"/>
      <c r="Q18" s="444"/>
      <c r="R18" s="444"/>
      <c r="S18" s="444"/>
      <c r="T18" s="445"/>
      <c r="U18" s="26"/>
      <c r="V18" s="54"/>
      <c r="W18" s="36"/>
      <c r="X18" s="36"/>
      <c r="Y18" s="36"/>
      <c r="Z18" s="36"/>
    </row>
    <row r="19" spans="1:26" s="37" customFormat="1" ht="22.5" customHeight="1">
      <c r="A19" s="339"/>
      <c r="B19" s="340"/>
      <c r="C19" s="340"/>
      <c r="D19" s="340"/>
      <c r="E19" s="341"/>
      <c r="F19" s="440" t="s">
        <v>2</v>
      </c>
      <c r="G19" s="441"/>
      <c r="H19" s="441"/>
      <c r="I19" s="442"/>
      <c r="J19" s="443">
        <f>'様式2(計画書①)'!J19:T19</f>
        <v>0</v>
      </c>
      <c r="K19" s="444"/>
      <c r="L19" s="444"/>
      <c r="M19" s="444"/>
      <c r="N19" s="444"/>
      <c r="O19" s="444"/>
      <c r="P19" s="444"/>
      <c r="Q19" s="444"/>
      <c r="R19" s="444"/>
      <c r="S19" s="444"/>
      <c r="T19" s="445"/>
      <c r="U19" s="26"/>
      <c r="V19" s="54"/>
      <c r="W19" s="36"/>
      <c r="X19" s="36"/>
      <c r="Y19" s="36"/>
      <c r="Z19" s="36"/>
    </row>
    <row r="20" spans="1:26" s="37" customFormat="1" ht="22.5" customHeight="1" thickBot="1">
      <c r="A20" s="342"/>
      <c r="B20" s="343"/>
      <c r="C20" s="343"/>
      <c r="D20" s="343"/>
      <c r="E20" s="344"/>
      <c r="F20" s="446" t="s">
        <v>3</v>
      </c>
      <c r="G20" s="447"/>
      <c r="H20" s="447"/>
      <c r="I20" s="448"/>
      <c r="J20" s="449">
        <f>'様式2(計画書①)'!J20:T20</f>
        <v>0</v>
      </c>
      <c r="K20" s="450"/>
      <c r="L20" s="450"/>
      <c r="M20" s="450"/>
      <c r="N20" s="450"/>
      <c r="O20" s="450"/>
      <c r="P20" s="450"/>
      <c r="Q20" s="450"/>
      <c r="R20" s="450"/>
      <c r="S20" s="450"/>
      <c r="T20" s="451"/>
      <c r="U20" s="26"/>
      <c r="V20" s="54"/>
      <c r="W20" s="36"/>
      <c r="X20" s="36"/>
      <c r="Y20" s="36"/>
      <c r="Z20" s="36"/>
    </row>
    <row r="21" spans="1:26" ht="15" customHeight="1">
      <c r="A21" s="1"/>
      <c r="B21" s="1"/>
      <c r="C21" s="1"/>
      <c r="D21" s="1"/>
      <c r="E21" s="1"/>
      <c r="F21" s="1"/>
      <c r="G21" s="1"/>
      <c r="H21" s="1"/>
      <c r="I21" s="1"/>
      <c r="J21" s="1"/>
      <c r="K21" s="1"/>
      <c r="L21" s="1"/>
      <c r="M21" s="1"/>
      <c r="N21" s="1"/>
      <c r="O21" s="1"/>
      <c r="P21" s="1"/>
      <c r="Q21" s="1"/>
      <c r="R21" s="1"/>
      <c r="S21" s="1"/>
      <c r="T21" s="1"/>
      <c r="U21" s="2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345" t="s">
        <v>75</v>
      </c>
      <c r="B28" s="346"/>
      <c r="C28" s="346"/>
      <c r="D28" s="346"/>
      <c r="E28" s="347"/>
      <c r="F28" s="348" t="s">
        <v>66</v>
      </c>
      <c r="G28" s="346"/>
      <c r="H28" s="349"/>
      <c r="I28" s="350" t="s">
        <v>8</v>
      </c>
      <c r="J28" s="272"/>
      <c r="K28" s="351"/>
      <c r="L28" s="272" t="s">
        <v>49</v>
      </c>
      <c r="M28" s="272"/>
      <c r="N28" s="273"/>
      <c r="O28" s="354" t="s">
        <v>65</v>
      </c>
      <c r="P28" s="355"/>
      <c r="Q28" s="355"/>
      <c r="R28" s="355"/>
      <c r="S28" s="355"/>
      <c r="T28" s="356"/>
      <c r="U28" s="27"/>
      <c r="V28" s="54"/>
      <c r="W28" s="36"/>
      <c r="X28" s="36"/>
      <c r="Y28" s="36"/>
      <c r="Z28" s="36"/>
    </row>
    <row r="29" spans="1:26" s="37" customFormat="1" ht="17.25" customHeight="1">
      <c r="A29" s="211" t="s">
        <v>58</v>
      </c>
      <c r="B29" s="212"/>
      <c r="C29" s="212"/>
      <c r="D29" s="212"/>
      <c r="E29" s="213"/>
      <c r="F29" s="266"/>
      <c r="G29" s="267"/>
      <c r="H29" s="268"/>
      <c r="I29" s="269"/>
      <c r="J29" s="270"/>
      <c r="K29" s="271"/>
      <c r="L29" s="274"/>
      <c r="M29" s="274"/>
      <c r="N29" s="275"/>
      <c r="O29" s="214"/>
      <c r="P29" s="212"/>
      <c r="Q29" s="212"/>
      <c r="R29" s="212"/>
      <c r="S29" s="212"/>
      <c r="T29" s="215"/>
      <c r="U29" s="27"/>
      <c r="V29" s="54"/>
      <c r="W29" s="36"/>
      <c r="X29" s="36"/>
      <c r="Y29" s="36"/>
      <c r="Z29" s="36"/>
    </row>
    <row r="30" spans="1:26" s="37" customFormat="1" ht="17.25" customHeight="1">
      <c r="A30" s="232" t="s">
        <v>61</v>
      </c>
      <c r="B30" s="233"/>
      <c r="C30" s="233"/>
      <c r="D30" s="233"/>
      <c r="E30" s="234"/>
      <c r="F30" s="452">
        <f>B115</f>
        <v>0</v>
      </c>
      <c r="G30" s="453"/>
      <c r="H30" s="454"/>
      <c r="I30" s="455">
        <f>C115</f>
        <v>0</v>
      </c>
      <c r="J30" s="456"/>
      <c r="K30" s="457"/>
      <c r="L30" s="458">
        <f>D115</f>
        <v>0</v>
      </c>
      <c r="M30" s="458"/>
      <c r="N30" s="459"/>
      <c r="O30" s="460"/>
      <c r="P30" s="461"/>
      <c r="Q30" s="461"/>
      <c r="R30" s="461"/>
      <c r="S30" s="461"/>
      <c r="T30" s="462"/>
      <c r="U30" s="27"/>
      <c r="V30" s="54"/>
      <c r="W30" s="36"/>
      <c r="X30" s="36"/>
      <c r="Y30" s="36"/>
      <c r="Z30" s="36"/>
    </row>
    <row r="31" spans="1:26" s="37" customFormat="1" ht="17.25" customHeight="1">
      <c r="A31" s="204"/>
      <c r="B31" s="177"/>
      <c r="C31" s="177"/>
      <c r="D31" s="177"/>
      <c r="E31" s="205"/>
      <c r="F31" s="206"/>
      <c r="G31" s="184"/>
      <c r="H31" s="207"/>
      <c r="I31" s="208"/>
      <c r="J31" s="209"/>
      <c r="K31" s="210"/>
      <c r="L31" s="184"/>
      <c r="M31" s="184"/>
      <c r="N31" s="185"/>
      <c r="O31" s="186"/>
      <c r="P31" s="187"/>
      <c r="Q31" s="187"/>
      <c r="R31" s="187"/>
      <c r="S31" s="187"/>
      <c r="T31" s="188"/>
      <c r="U31" s="27"/>
      <c r="V31" s="54"/>
      <c r="W31" s="36"/>
      <c r="X31" s="36"/>
      <c r="Y31" s="36"/>
      <c r="Z31" s="36"/>
    </row>
    <row r="32" spans="1:26" s="37" customFormat="1" ht="17.25" customHeight="1">
      <c r="A32" s="235"/>
      <c r="B32" s="220"/>
      <c r="C32" s="220"/>
      <c r="D32" s="220"/>
      <c r="E32" s="236"/>
      <c r="F32" s="237"/>
      <c r="G32" s="238"/>
      <c r="H32" s="239"/>
      <c r="I32" s="240"/>
      <c r="J32" s="241"/>
      <c r="K32" s="242"/>
      <c r="L32" s="278"/>
      <c r="M32" s="278"/>
      <c r="N32" s="279"/>
      <c r="O32" s="219"/>
      <c r="P32" s="220"/>
      <c r="Q32" s="220"/>
      <c r="R32" s="220"/>
      <c r="S32" s="220"/>
      <c r="T32" s="221"/>
      <c r="U32" s="27"/>
      <c r="V32" s="54"/>
      <c r="W32" s="36"/>
      <c r="X32" s="36"/>
      <c r="Y32" s="36"/>
      <c r="Z32" s="36"/>
    </row>
    <row r="33" spans="1:26" s="37" customFormat="1" ht="17.25" customHeight="1">
      <c r="A33" s="232" t="s">
        <v>59</v>
      </c>
      <c r="B33" s="233"/>
      <c r="C33" s="233"/>
      <c r="D33" s="233"/>
      <c r="E33" s="234"/>
      <c r="F33" s="251">
        <f>H115</f>
        <v>0</v>
      </c>
      <c r="G33" s="252"/>
      <c r="H33" s="253"/>
      <c r="I33" s="254">
        <f>I115</f>
        <v>0</v>
      </c>
      <c r="J33" s="255"/>
      <c r="K33" s="256"/>
      <c r="L33" s="230">
        <f>J115</f>
        <v>0</v>
      </c>
      <c r="M33" s="230"/>
      <c r="N33" s="231"/>
      <c r="O33" s="216" t="s">
        <v>70</v>
      </c>
      <c r="P33" s="217"/>
      <c r="Q33" s="217"/>
      <c r="R33" s="217"/>
      <c r="S33" s="217"/>
      <c r="T33" s="218"/>
      <c r="U33" s="27"/>
      <c r="V33" s="54"/>
      <c r="W33" s="36"/>
      <c r="X33" s="36"/>
      <c r="Y33" s="36"/>
      <c r="Z33" s="36"/>
    </row>
    <row r="34" spans="1:26" s="37" customFormat="1" ht="17.25" customHeight="1">
      <c r="A34" s="204"/>
      <c r="B34" s="177"/>
      <c r="C34" s="177"/>
      <c r="D34" s="177"/>
      <c r="E34" s="205"/>
      <c r="F34" s="206"/>
      <c r="G34" s="184"/>
      <c r="H34" s="207"/>
      <c r="I34" s="208"/>
      <c r="J34" s="209"/>
      <c r="K34" s="210"/>
      <c r="L34" s="184"/>
      <c r="M34" s="184"/>
      <c r="N34" s="185"/>
      <c r="O34" s="186"/>
      <c r="P34" s="187"/>
      <c r="Q34" s="187"/>
      <c r="R34" s="187"/>
      <c r="S34" s="187"/>
      <c r="T34" s="188"/>
      <c r="U34" s="27"/>
      <c r="V34" s="54"/>
      <c r="W34" s="36"/>
      <c r="X34" s="36"/>
      <c r="Y34" s="36"/>
      <c r="Z34" s="36"/>
    </row>
    <row r="35" spans="1:26" s="37" customFormat="1" ht="17.25" customHeight="1">
      <c r="A35" s="235" t="s">
        <v>44</v>
      </c>
      <c r="B35" s="220"/>
      <c r="C35" s="220"/>
      <c r="D35" s="220"/>
      <c r="E35" s="236"/>
      <c r="F35" s="237"/>
      <c r="G35" s="238"/>
      <c r="H35" s="239"/>
      <c r="I35" s="240"/>
      <c r="J35" s="241"/>
      <c r="K35" s="242"/>
      <c r="L35" s="278"/>
      <c r="M35" s="278"/>
      <c r="N35" s="279"/>
      <c r="O35" s="219"/>
      <c r="P35" s="220"/>
      <c r="Q35" s="220"/>
      <c r="R35" s="220"/>
      <c r="S35" s="220"/>
      <c r="T35" s="221"/>
      <c r="U35" s="27"/>
      <c r="V35" s="54"/>
      <c r="W35" s="36"/>
      <c r="X35" s="36"/>
      <c r="Y35" s="36"/>
      <c r="Z35" s="36"/>
    </row>
    <row r="36" spans="1:26" s="37" customFormat="1" ht="17.25" customHeight="1">
      <c r="A36" s="232" t="s">
        <v>68</v>
      </c>
      <c r="B36" s="233"/>
      <c r="C36" s="233"/>
      <c r="D36" s="233"/>
      <c r="E36" s="234"/>
      <c r="F36" s="251">
        <f>M115</f>
        <v>0</v>
      </c>
      <c r="G36" s="252"/>
      <c r="H36" s="253"/>
      <c r="I36" s="254">
        <f>N115</f>
        <v>0</v>
      </c>
      <c r="J36" s="255"/>
      <c r="K36" s="256"/>
      <c r="L36" s="230">
        <f>O115</f>
        <v>0</v>
      </c>
      <c r="M36" s="230"/>
      <c r="N36" s="231"/>
      <c r="O36" s="216" t="s">
        <v>70</v>
      </c>
      <c r="P36" s="217"/>
      <c r="Q36" s="217"/>
      <c r="R36" s="217"/>
      <c r="S36" s="217"/>
      <c r="T36" s="218"/>
      <c r="U36" s="27"/>
      <c r="V36" s="54"/>
      <c r="W36" s="36"/>
      <c r="X36" s="36"/>
      <c r="Y36" s="36"/>
      <c r="Z36" s="36"/>
    </row>
    <row r="37" spans="1:26" s="37" customFormat="1" ht="17.25" customHeight="1">
      <c r="A37" s="204"/>
      <c r="B37" s="177"/>
      <c r="C37" s="177"/>
      <c r="D37" s="177"/>
      <c r="E37" s="205"/>
      <c r="F37" s="206"/>
      <c r="G37" s="184"/>
      <c r="H37" s="207"/>
      <c r="I37" s="208"/>
      <c r="J37" s="209"/>
      <c r="K37" s="210"/>
      <c r="L37" s="184"/>
      <c r="M37" s="184"/>
      <c r="N37" s="185"/>
      <c r="O37" s="186"/>
      <c r="P37" s="187"/>
      <c r="Q37" s="187"/>
      <c r="R37" s="187"/>
      <c r="S37" s="187"/>
      <c r="T37" s="188"/>
      <c r="U37" s="27"/>
      <c r="V37" s="54"/>
      <c r="W37" s="36"/>
      <c r="X37" s="36"/>
      <c r="Y37" s="36"/>
      <c r="Z37" s="36"/>
    </row>
    <row r="38" spans="1:26" s="37" customFormat="1" ht="17.25" customHeight="1">
      <c r="A38" s="378"/>
      <c r="B38" s="223"/>
      <c r="C38" s="223"/>
      <c r="D38" s="223"/>
      <c r="E38" s="379"/>
      <c r="F38" s="300"/>
      <c r="G38" s="301"/>
      <c r="H38" s="302"/>
      <c r="I38" s="380"/>
      <c r="J38" s="381"/>
      <c r="K38" s="382"/>
      <c r="L38" s="202"/>
      <c r="M38" s="202"/>
      <c r="N38" s="203"/>
      <c r="O38" s="222"/>
      <c r="P38" s="223"/>
      <c r="Q38" s="223"/>
      <c r="R38" s="223"/>
      <c r="S38" s="223"/>
      <c r="T38" s="224"/>
      <c r="U38" s="27"/>
      <c r="V38" s="54"/>
      <c r="W38" s="36"/>
      <c r="X38" s="36"/>
      <c r="Y38" s="36"/>
      <c r="Z38" s="36"/>
    </row>
    <row r="39" spans="1:26" s="37" customFormat="1" ht="17.25" customHeight="1">
      <c r="A39" s="399" t="s">
        <v>60</v>
      </c>
      <c r="B39" s="400"/>
      <c r="C39" s="400"/>
      <c r="D39" s="400"/>
      <c r="E39" s="401"/>
      <c r="F39" s="402">
        <f>SUM(F29:H38)</f>
        <v>0</v>
      </c>
      <c r="G39" s="403"/>
      <c r="H39" s="404"/>
      <c r="I39" s="405">
        <f>SUM(I29:K38)</f>
        <v>0</v>
      </c>
      <c r="J39" s="406"/>
      <c r="K39" s="407"/>
      <c r="L39" s="386">
        <f>SUM(L29:M38)</f>
        <v>0</v>
      </c>
      <c r="M39" s="386"/>
      <c r="N39" s="387"/>
      <c r="O39" s="225"/>
      <c r="P39" s="226"/>
      <c r="Q39" s="226"/>
      <c r="R39" s="226"/>
      <c r="S39" s="226"/>
      <c r="T39" s="227"/>
      <c r="U39" s="27"/>
      <c r="V39" s="54"/>
      <c r="W39" s="36"/>
      <c r="X39" s="36"/>
      <c r="Y39" s="36"/>
      <c r="Z39" s="36"/>
    </row>
    <row r="40" spans="1:26" s="37" customFormat="1" ht="17.25" customHeight="1">
      <c r="A40" s="211" t="s">
        <v>54</v>
      </c>
      <c r="B40" s="212"/>
      <c r="C40" s="212"/>
      <c r="D40" s="212"/>
      <c r="E40" s="213"/>
      <c r="F40" s="266"/>
      <c r="G40" s="267"/>
      <c r="H40" s="268"/>
      <c r="I40" s="408"/>
      <c r="J40" s="388"/>
      <c r="K40" s="409"/>
      <c r="L40" s="388"/>
      <c r="M40" s="388"/>
      <c r="N40" s="389"/>
      <c r="O40" s="170"/>
      <c r="P40" s="171"/>
      <c r="Q40" s="171"/>
      <c r="R40" s="171"/>
      <c r="S40" s="171"/>
      <c r="T40" s="172"/>
      <c r="U40" s="27"/>
      <c r="V40" s="54"/>
      <c r="W40" s="36"/>
      <c r="X40" s="36"/>
      <c r="Y40" s="36"/>
      <c r="Z40" s="36"/>
    </row>
    <row r="41" spans="1:26" s="37" customFormat="1" ht="17.25" customHeight="1">
      <c r="A41" s="235" t="s">
        <v>57</v>
      </c>
      <c r="B41" s="220"/>
      <c r="C41" s="220"/>
      <c r="D41" s="220"/>
      <c r="E41" s="236"/>
      <c r="F41" s="237">
        <v>0</v>
      </c>
      <c r="G41" s="238"/>
      <c r="H41" s="239"/>
      <c r="I41" s="263"/>
      <c r="J41" s="264"/>
      <c r="K41" s="265"/>
      <c r="L41" s="264"/>
      <c r="M41" s="264"/>
      <c r="N41" s="390"/>
      <c r="O41" s="173"/>
      <c r="P41" s="174"/>
      <c r="Q41" s="174"/>
      <c r="R41" s="174"/>
      <c r="S41" s="174"/>
      <c r="T41" s="175"/>
      <c r="U41" s="27"/>
      <c r="V41" s="54"/>
      <c r="W41" s="36"/>
      <c r="X41" s="36"/>
      <c r="Y41" s="36"/>
      <c r="Z41" s="36"/>
    </row>
    <row r="42" spans="1:26" s="37" customFormat="1" ht="17.25" customHeight="1">
      <c r="A42" s="394" t="s">
        <v>55</v>
      </c>
      <c r="B42" s="395"/>
      <c r="C42" s="395"/>
      <c r="D42" s="395"/>
      <c r="E42" s="396"/>
      <c r="F42" s="251">
        <f>I39</f>
        <v>0</v>
      </c>
      <c r="G42" s="252"/>
      <c r="H42" s="253"/>
      <c r="I42" s="397"/>
      <c r="J42" s="391"/>
      <c r="K42" s="398"/>
      <c r="L42" s="391"/>
      <c r="M42" s="391"/>
      <c r="N42" s="392"/>
      <c r="O42" s="176"/>
      <c r="P42" s="177"/>
      <c r="Q42" s="177"/>
      <c r="R42" s="177"/>
      <c r="S42" s="177"/>
      <c r="T42" s="178"/>
      <c r="U42" s="27"/>
      <c r="V42" s="54"/>
      <c r="W42" s="36"/>
      <c r="X42" s="36"/>
      <c r="Y42" s="36"/>
      <c r="Z42" s="36"/>
    </row>
    <row r="43" spans="1:26" s="37" customFormat="1" ht="17.25" customHeight="1">
      <c r="A43" s="297"/>
      <c r="B43" s="298"/>
      <c r="C43" s="298"/>
      <c r="D43" s="298"/>
      <c r="E43" s="299"/>
      <c r="F43" s="300"/>
      <c r="G43" s="301"/>
      <c r="H43" s="302"/>
      <c r="I43" s="303"/>
      <c r="J43" s="304"/>
      <c r="K43" s="305"/>
      <c r="L43" s="304"/>
      <c r="M43" s="304"/>
      <c r="N43" s="393"/>
      <c r="O43" s="189"/>
      <c r="P43" s="190"/>
      <c r="Q43" s="190"/>
      <c r="R43" s="190"/>
      <c r="S43" s="190"/>
      <c r="T43" s="191"/>
      <c r="U43" s="27"/>
      <c r="V43" s="54"/>
      <c r="W43" s="36"/>
      <c r="X43" s="36"/>
      <c r="Y43" s="36"/>
      <c r="Z43" s="36"/>
    </row>
    <row r="44" spans="1:26" s="37" customFormat="1" ht="17.25" customHeight="1" thickBot="1">
      <c r="A44" s="306" t="s">
        <v>67</v>
      </c>
      <c r="B44" s="307"/>
      <c r="C44" s="307"/>
      <c r="D44" s="307"/>
      <c r="E44" s="308"/>
      <c r="F44" s="309">
        <f>SUM(F41:H43)</f>
        <v>0</v>
      </c>
      <c r="G44" s="310"/>
      <c r="H44" s="311"/>
      <c r="I44" s="312"/>
      <c r="J44" s="281"/>
      <c r="K44" s="313"/>
      <c r="L44" s="281"/>
      <c r="M44" s="281"/>
      <c r="N44" s="282"/>
      <c r="O44" s="192"/>
      <c r="P44" s="193"/>
      <c r="Q44" s="193"/>
      <c r="R44" s="193"/>
      <c r="S44" s="193"/>
      <c r="T44" s="194"/>
      <c r="U44" s="27"/>
      <c r="V44" s="54"/>
      <c r="W44" s="36"/>
      <c r="X44" s="36"/>
      <c r="Y44" s="36"/>
      <c r="Z44" s="36"/>
    </row>
    <row r="45" spans="1:26" s="37" customFormat="1" ht="17.25" customHeight="1" thickTop="1" thickBot="1">
      <c r="A45" s="314" t="s">
        <v>56</v>
      </c>
      <c r="B45" s="315"/>
      <c r="C45" s="315"/>
      <c r="D45" s="315"/>
      <c r="E45" s="316"/>
      <c r="F45" s="317">
        <f>F44+F39</f>
        <v>0</v>
      </c>
      <c r="G45" s="318"/>
      <c r="H45" s="319"/>
      <c r="I45" s="320"/>
      <c r="J45" s="321"/>
      <c r="K45" s="322"/>
      <c r="L45" s="321"/>
      <c r="M45" s="321"/>
      <c r="N45" s="325"/>
      <c r="O45" s="195"/>
      <c r="P45" s="196"/>
      <c r="Q45" s="196"/>
      <c r="R45" s="196"/>
      <c r="S45" s="196"/>
      <c r="T45" s="197"/>
      <c r="U45" s="27"/>
      <c r="V45" s="54"/>
      <c r="W45" s="36"/>
      <c r="X45" s="36"/>
      <c r="Y45" s="36"/>
      <c r="Z45" s="36"/>
    </row>
    <row r="46" spans="1:26" ht="18.75" customHeight="1">
      <c r="A46" s="323"/>
      <c r="B46" s="323"/>
      <c r="C46" s="323"/>
      <c r="D46" s="323"/>
      <c r="E46" s="323"/>
      <c r="F46" s="323"/>
      <c r="G46" s="323"/>
      <c r="H46" s="323"/>
      <c r="I46" s="323"/>
      <c r="J46" s="323"/>
      <c r="K46" s="323"/>
      <c r="L46" s="323"/>
      <c r="M46" s="323"/>
      <c r="N46" s="323"/>
      <c r="O46" s="323"/>
      <c r="P46" s="323"/>
      <c r="Q46" s="323"/>
      <c r="R46" s="323"/>
      <c r="S46" s="323"/>
      <c r="T46" s="323"/>
    </row>
    <row r="47" spans="1:26" s="27" customFormat="1" ht="18.75" customHeight="1">
      <c r="A47" s="324" t="s">
        <v>84</v>
      </c>
      <c r="B47" s="324"/>
      <c r="C47" s="324"/>
      <c r="D47" s="324"/>
      <c r="E47" s="324"/>
      <c r="F47" s="324"/>
      <c r="G47" s="324"/>
      <c r="H47" s="324"/>
      <c r="I47" s="324"/>
      <c r="J47" s="324"/>
      <c r="K47" s="324"/>
      <c r="L47" s="324"/>
      <c r="M47" s="324"/>
      <c r="N47" s="324"/>
      <c r="O47" s="324"/>
      <c r="P47" s="324"/>
      <c r="Q47" s="324"/>
      <c r="R47" s="324"/>
      <c r="S47" s="324"/>
      <c r="T47" s="324"/>
      <c r="V47" s="54"/>
    </row>
    <row r="48" spans="1:26" s="27" customFormat="1" ht="18.75" customHeight="1">
      <c r="A48" s="324" t="s">
        <v>85</v>
      </c>
      <c r="B48" s="324"/>
      <c r="C48" s="324"/>
      <c r="D48" s="324"/>
      <c r="E48" s="324"/>
      <c r="F48" s="324"/>
      <c r="G48" s="324"/>
      <c r="H48" s="324"/>
      <c r="I48" s="324"/>
      <c r="J48" s="324"/>
      <c r="K48" s="324"/>
      <c r="L48" s="324"/>
      <c r="M48" s="324"/>
      <c r="N48" s="324"/>
      <c r="O48" s="324"/>
      <c r="P48" s="324"/>
      <c r="Q48" s="324"/>
      <c r="R48" s="324"/>
      <c r="S48" s="324"/>
      <c r="T48" s="324"/>
      <c r="V48" s="54"/>
    </row>
    <row r="49" spans="1:26" s="27" customFormat="1" ht="18.75" customHeight="1">
      <c r="A49" s="324"/>
      <c r="B49" s="324"/>
      <c r="C49" s="324"/>
      <c r="D49" s="324"/>
      <c r="E49" s="324"/>
      <c r="F49" s="324"/>
      <c r="G49" s="324"/>
      <c r="H49" s="324"/>
      <c r="I49" s="324"/>
      <c r="J49" s="324"/>
      <c r="K49" s="324"/>
      <c r="L49" s="324"/>
      <c r="M49" s="324"/>
      <c r="N49" s="324"/>
      <c r="O49" s="324"/>
      <c r="P49" s="324"/>
      <c r="Q49" s="324"/>
      <c r="R49" s="324"/>
      <c r="S49" s="324"/>
      <c r="T49" s="324"/>
      <c r="V49" s="54"/>
    </row>
    <row r="50" spans="1:26" s="27" customFormat="1" ht="18.75" customHeight="1">
      <c r="A50" s="280"/>
      <c r="B50" s="280"/>
      <c r="C50" s="280"/>
      <c r="D50" s="280"/>
      <c r="E50" s="280"/>
      <c r="F50" s="280"/>
      <c r="G50" s="280"/>
      <c r="H50" s="280"/>
      <c r="I50" s="280"/>
      <c r="J50" s="280"/>
      <c r="K50" s="280"/>
      <c r="L50" s="280"/>
      <c r="M50" s="280"/>
      <c r="N50" s="280"/>
      <c r="O50" s="280"/>
      <c r="P50" s="280"/>
      <c r="Q50" s="280"/>
      <c r="R50" s="280"/>
      <c r="S50" s="280"/>
      <c r="T50" s="280"/>
      <c r="V50" s="54"/>
    </row>
    <row r="51" spans="1:26" s="27" customFormat="1" ht="18.75" customHeight="1">
      <c r="A51" s="280"/>
      <c r="B51" s="280"/>
      <c r="C51" s="280"/>
      <c r="D51" s="280"/>
      <c r="E51" s="280"/>
      <c r="F51" s="280"/>
      <c r="G51" s="280"/>
      <c r="H51" s="280"/>
      <c r="I51" s="280"/>
      <c r="J51" s="280"/>
      <c r="K51" s="280"/>
      <c r="L51" s="280"/>
      <c r="M51" s="280"/>
      <c r="N51" s="280"/>
      <c r="O51" s="280"/>
      <c r="P51" s="280"/>
      <c r="Q51" s="280"/>
      <c r="R51" s="280"/>
      <c r="S51" s="280"/>
      <c r="T51" s="280"/>
      <c r="V51" s="54"/>
    </row>
    <row r="52" spans="1:26" s="27" customFormat="1" ht="18.75" customHeight="1">
      <c r="A52" s="280"/>
      <c r="B52" s="280"/>
      <c r="C52" s="280"/>
      <c r="D52" s="280"/>
      <c r="E52" s="280"/>
      <c r="F52" s="280"/>
      <c r="G52" s="280"/>
      <c r="H52" s="280"/>
      <c r="I52" s="280"/>
      <c r="J52" s="280"/>
      <c r="K52" s="280"/>
      <c r="L52" s="280"/>
      <c r="M52" s="280"/>
      <c r="N52" s="280"/>
      <c r="O52" s="280"/>
      <c r="P52" s="280"/>
      <c r="Q52" s="280"/>
      <c r="R52" s="280"/>
      <c r="S52" s="280"/>
      <c r="T52" s="280"/>
      <c r="V52" s="54"/>
    </row>
    <row r="53" spans="1:26" s="27" customFormat="1" ht="18.75" customHeight="1">
      <c r="A53" s="280"/>
      <c r="B53" s="280"/>
      <c r="C53" s="280"/>
      <c r="D53" s="280"/>
      <c r="E53" s="280"/>
      <c r="F53" s="280"/>
      <c r="G53" s="280"/>
      <c r="H53" s="280"/>
      <c r="I53" s="280"/>
      <c r="J53" s="280"/>
      <c r="K53" s="280"/>
      <c r="L53" s="280"/>
      <c r="M53" s="280"/>
      <c r="N53" s="280"/>
      <c r="O53" s="280"/>
      <c r="P53" s="280"/>
      <c r="Q53" s="280"/>
      <c r="R53" s="280"/>
      <c r="S53" s="280"/>
      <c r="T53" s="280"/>
      <c r="V53" s="54"/>
    </row>
    <row r="54" spans="1:26" s="27" customFormat="1" ht="18.75" customHeight="1">
      <c r="A54" s="280"/>
      <c r="B54" s="280"/>
      <c r="C54" s="280"/>
      <c r="D54" s="280"/>
      <c r="E54" s="280"/>
      <c r="F54" s="280"/>
      <c r="G54" s="280"/>
      <c r="H54" s="280"/>
      <c r="I54" s="280"/>
      <c r="J54" s="280"/>
      <c r="K54" s="280"/>
      <c r="L54" s="280"/>
      <c r="M54" s="280"/>
      <c r="N54" s="280"/>
      <c r="O54" s="280"/>
      <c r="P54" s="280"/>
      <c r="Q54" s="280"/>
      <c r="R54" s="280"/>
      <c r="S54" s="280"/>
      <c r="T54" s="280"/>
      <c r="V54" s="54"/>
    </row>
    <row r="55" spans="1:26" s="27" customFormat="1" ht="18.75" customHeight="1">
      <c r="A55" s="280"/>
      <c r="B55" s="280"/>
      <c r="C55" s="280"/>
      <c r="D55" s="280"/>
      <c r="E55" s="280"/>
      <c r="F55" s="280"/>
      <c r="G55" s="280"/>
      <c r="H55" s="280"/>
      <c r="I55" s="280"/>
      <c r="J55" s="280"/>
      <c r="K55" s="280"/>
      <c r="L55" s="280"/>
      <c r="M55" s="280"/>
      <c r="N55" s="280"/>
      <c r="O55" s="280"/>
      <c r="P55" s="280"/>
      <c r="Q55" s="280"/>
      <c r="R55" s="280"/>
      <c r="S55" s="280"/>
      <c r="T55" s="280"/>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105</v>
      </c>
    </row>
    <row r="59" spans="1:26" s="59" customFormat="1" ht="15" customHeight="1">
      <c r="A59" s="35" t="s">
        <v>62</v>
      </c>
      <c r="B59" s="28"/>
      <c r="C59" s="28"/>
      <c r="D59" s="28"/>
      <c r="E59" s="28"/>
      <c r="F59" s="28"/>
      <c r="G59" s="28"/>
      <c r="H59" s="28"/>
      <c r="I59" s="28"/>
      <c r="J59" s="28"/>
      <c r="K59" s="28"/>
      <c r="L59" s="28"/>
      <c r="M59" s="31" t="s">
        <v>87</v>
      </c>
      <c r="N59" s="32"/>
      <c r="O59" s="463">
        <f>F10</f>
        <v>0</v>
      </c>
      <c r="P59" s="463"/>
      <c r="Q59" s="463"/>
      <c r="R59" s="463"/>
      <c r="S59" s="463"/>
      <c r="T59" s="463"/>
      <c r="U59" s="463"/>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284" t="s">
        <v>102</v>
      </c>
      <c r="B61" s="284"/>
      <c r="C61" s="284"/>
      <c r="D61" s="284"/>
      <c r="E61" s="284"/>
      <c r="F61" s="284"/>
      <c r="G61" s="284"/>
      <c r="H61" s="284"/>
      <c r="I61" s="284"/>
      <c r="J61" s="284"/>
      <c r="K61" s="284"/>
      <c r="L61" s="284"/>
      <c r="M61" s="284"/>
      <c r="N61" s="284"/>
      <c r="O61" s="284"/>
      <c r="P61" s="284"/>
      <c r="Q61" s="284"/>
      <c r="R61" s="284"/>
      <c r="S61" s="284"/>
      <c r="T61" s="284"/>
      <c r="U61" s="284"/>
      <c r="V61" s="39"/>
      <c r="W61" s="1"/>
      <c r="X61" s="36"/>
      <c r="Y61" s="36"/>
      <c r="Z61" s="36"/>
    </row>
    <row r="62" spans="1:26" s="37" customFormat="1" ht="15" customHeight="1">
      <c r="A62" s="284"/>
      <c r="B62" s="284"/>
      <c r="C62" s="284"/>
      <c r="D62" s="284"/>
      <c r="E62" s="284"/>
      <c r="F62" s="284"/>
      <c r="G62" s="284"/>
      <c r="H62" s="284"/>
      <c r="I62" s="284"/>
      <c r="J62" s="284"/>
      <c r="K62" s="284"/>
      <c r="L62" s="284"/>
      <c r="M62" s="284"/>
      <c r="N62" s="284"/>
      <c r="O62" s="284"/>
      <c r="P62" s="284"/>
      <c r="Q62" s="284"/>
      <c r="R62" s="284"/>
      <c r="S62" s="284"/>
      <c r="T62" s="284"/>
      <c r="U62" s="284"/>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229" t="s">
        <v>47</v>
      </c>
      <c r="B66" s="283" t="s">
        <v>81</v>
      </c>
      <c r="C66" s="283"/>
      <c r="D66" s="283"/>
      <c r="E66" s="283"/>
      <c r="F66" s="283" t="s">
        <v>73</v>
      </c>
      <c r="G66" s="283"/>
      <c r="H66" s="283"/>
      <c r="I66" s="283"/>
      <c r="J66" s="283" t="s">
        <v>64</v>
      </c>
      <c r="K66" s="283"/>
      <c r="L66" s="283"/>
      <c r="M66" s="383" t="s">
        <v>80</v>
      </c>
      <c r="N66" s="384"/>
      <c r="O66" s="384"/>
      <c r="P66" s="384"/>
      <c r="Q66" s="384"/>
      <c r="R66" s="384"/>
      <c r="S66" s="384"/>
      <c r="T66" s="383" t="s">
        <v>108</v>
      </c>
      <c r="U66" s="385"/>
      <c r="V66" s="39"/>
      <c r="W66" s="1"/>
      <c r="Z66" s="36" t="s">
        <v>103</v>
      </c>
    </row>
    <row r="67" spans="1:26" ht="13.5" customHeight="1">
      <c r="A67" s="229"/>
      <c r="B67" s="283"/>
      <c r="C67" s="283"/>
      <c r="D67" s="283"/>
      <c r="E67" s="283"/>
      <c r="F67" s="283"/>
      <c r="G67" s="283"/>
      <c r="H67" s="283"/>
      <c r="I67" s="283"/>
      <c r="J67" s="283"/>
      <c r="K67" s="283"/>
      <c r="L67" s="283"/>
      <c r="M67" s="285" t="s">
        <v>94</v>
      </c>
      <c r="N67" s="286"/>
      <c r="O67" s="287"/>
      <c r="P67" s="288" t="s">
        <v>93</v>
      </c>
      <c r="Q67" s="289"/>
      <c r="R67" s="285" t="s">
        <v>71</v>
      </c>
      <c r="S67" s="287"/>
      <c r="T67" s="50" t="s">
        <v>104</v>
      </c>
      <c r="U67" s="49" t="s">
        <v>109</v>
      </c>
      <c r="V67" s="39"/>
      <c r="W67" s="1"/>
      <c r="Z67" s="36" t="s">
        <v>95</v>
      </c>
    </row>
    <row r="68" spans="1:26" ht="41.25" customHeight="1">
      <c r="A68" s="53">
        <v>1</v>
      </c>
      <c r="B68" s="198"/>
      <c r="C68" s="198"/>
      <c r="D68" s="198"/>
      <c r="E68" s="198"/>
      <c r="F68" s="198"/>
      <c r="G68" s="198"/>
      <c r="H68" s="198"/>
      <c r="I68" s="198"/>
      <c r="J68" s="199"/>
      <c r="K68" s="199"/>
      <c r="L68" s="199"/>
      <c r="M68" s="169"/>
      <c r="N68" s="167"/>
      <c r="O68" s="168"/>
      <c r="P68" s="169"/>
      <c r="Q68" s="168"/>
      <c r="R68" s="167"/>
      <c r="S68" s="168"/>
      <c r="T68" s="51"/>
      <c r="U68" s="48"/>
      <c r="V68" s="60"/>
      <c r="W68" s="1"/>
    </row>
    <row r="69" spans="1:26" ht="41.25" customHeight="1">
      <c r="A69" s="53">
        <v>2</v>
      </c>
      <c r="B69" s="198"/>
      <c r="C69" s="198"/>
      <c r="D69" s="198"/>
      <c r="E69" s="198"/>
      <c r="F69" s="198"/>
      <c r="G69" s="198"/>
      <c r="H69" s="198"/>
      <c r="I69" s="198"/>
      <c r="J69" s="199"/>
      <c r="K69" s="199"/>
      <c r="L69" s="199"/>
      <c r="M69" s="169"/>
      <c r="N69" s="167"/>
      <c r="O69" s="168"/>
      <c r="P69" s="169"/>
      <c r="Q69" s="168"/>
      <c r="R69" s="167"/>
      <c r="S69" s="168"/>
      <c r="T69" s="51"/>
      <c r="U69" s="48"/>
      <c r="V69" s="39"/>
      <c r="W69" s="1"/>
    </row>
    <row r="70" spans="1:26" ht="41.25" customHeight="1">
      <c r="A70" s="53">
        <v>3</v>
      </c>
      <c r="B70" s="198"/>
      <c r="C70" s="198"/>
      <c r="D70" s="198"/>
      <c r="E70" s="198"/>
      <c r="F70" s="198"/>
      <c r="G70" s="198"/>
      <c r="H70" s="198"/>
      <c r="I70" s="198"/>
      <c r="J70" s="199"/>
      <c r="K70" s="199"/>
      <c r="L70" s="199"/>
      <c r="M70" s="169"/>
      <c r="N70" s="167"/>
      <c r="O70" s="168"/>
      <c r="P70" s="169"/>
      <c r="Q70" s="168"/>
      <c r="R70" s="167"/>
      <c r="S70" s="168"/>
      <c r="T70" s="51"/>
      <c r="U70" s="48"/>
      <c r="V70" s="39"/>
      <c r="W70" s="1"/>
    </row>
    <row r="71" spans="1:26" ht="41.25" customHeight="1">
      <c r="A71" s="53">
        <v>4</v>
      </c>
      <c r="B71" s="198"/>
      <c r="C71" s="198"/>
      <c r="D71" s="198"/>
      <c r="E71" s="198"/>
      <c r="F71" s="198"/>
      <c r="G71" s="198"/>
      <c r="H71" s="198"/>
      <c r="I71" s="198"/>
      <c r="J71" s="199"/>
      <c r="K71" s="199"/>
      <c r="L71" s="199"/>
      <c r="M71" s="169"/>
      <c r="N71" s="167"/>
      <c r="O71" s="168"/>
      <c r="P71" s="169"/>
      <c r="Q71" s="168"/>
      <c r="R71" s="167"/>
      <c r="S71" s="168"/>
      <c r="T71" s="51"/>
      <c r="U71" s="48"/>
      <c r="V71" s="39"/>
      <c r="W71" s="1"/>
    </row>
    <row r="72" spans="1:26" ht="41.25" customHeight="1">
      <c r="A72" s="53">
        <v>5</v>
      </c>
      <c r="B72" s="198"/>
      <c r="C72" s="198"/>
      <c r="D72" s="198"/>
      <c r="E72" s="198"/>
      <c r="F72" s="198"/>
      <c r="G72" s="198"/>
      <c r="H72" s="198"/>
      <c r="I72" s="198"/>
      <c r="J72" s="199"/>
      <c r="K72" s="199"/>
      <c r="L72" s="199"/>
      <c r="M72" s="169"/>
      <c r="N72" s="167"/>
      <c r="O72" s="168"/>
      <c r="P72" s="169"/>
      <c r="Q72" s="168"/>
      <c r="R72" s="167"/>
      <c r="S72" s="168"/>
      <c r="T72" s="51"/>
      <c r="U72" s="48"/>
      <c r="V72" s="39"/>
      <c r="W72" s="1"/>
    </row>
    <row r="73" spans="1:26" ht="41.25" customHeight="1">
      <c r="A73" s="53">
        <v>6</v>
      </c>
      <c r="B73" s="198"/>
      <c r="C73" s="198"/>
      <c r="D73" s="198"/>
      <c r="E73" s="198"/>
      <c r="F73" s="198"/>
      <c r="G73" s="198"/>
      <c r="H73" s="198"/>
      <c r="I73" s="198"/>
      <c r="J73" s="199"/>
      <c r="K73" s="199"/>
      <c r="L73" s="199"/>
      <c r="M73" s="169"/>
      <c r="N73" s="167"/>
      <c r="O73" s="168"/>
      <c r="P73" s="169"/>
      <c r="Q73" s="168"/>
      <c r="R73" s="167"/>
      <c r="S73" s="168"/>
      <c r="T73" s="51"/>
      <c r="U73" s="48"/>
      <c r="V73" s="39"/>
      <c r="W73" s="1"/>
    </row>
    <row r="74" spans="1:26" ht="41.25" customHeight="1">
      <c r="A74" s="53">
        <v>7</v>
      </c>
      <c r="B74" s="198"/>
      <c r="C74" s="198"/>
      <c r="D74" s="198"/>
      <c r="E74" s="198"/>
      <c r="F74" s="198"/>
      <c r="G74" s="198"/>
      <c r="H74" s="198"/>
      <c r="I74" s="198"/>
      <c r="J74" s="199"/>
      <c r="K74" s="199"/>
      <c r="L74" s="199"/>
      <c r="M74" s="169"/>
      <c r="N74" s="167"/>
      <c r="O74" s="168"/>
      <c r="P74" s="169"/>
      <c r="Q74" s="168"/>
      <c r="R74" s="167"/>
      <c r="S74" s="168"/>
      <c r="T74" s="51"/>
      <c r="U74" s="48"/>
      <c r="V74" s="39"/>
      <c r="W74" s="1"/>
    </row>
    <row r="75" spans="1:26" ht="41.25" customHeight="1">
      <c r="A75" s="53">
        <v>8</v>
      </c>
      <c r="B75" s="198"/>
      <c r="C75" s="198"/>
      <c r="D75" s="198"/>
      <c r="E75" s="198"/>
      <c r="F75" s="198"/>
      <c r="G75" s="198"/>
      <c r="H75" s="198"/>
      <c r="I75" s="198"/>
      <c r="J75" s="199"/>
      <c r="K75" s="199"/>
      <c r="L75" s="199"/>
      <c r="M75" s="169"/>
      <c r="N75" s="167"/>
      <c r="O75" s="168"/>
      <c r="P75" s="169"/>
      <c r="Q75" s="168"/>
      <c r="R75" s="167"/>
      <c r="S75" s="168"/>
      <c r="T75" s="51"/>
      <c r="U75" s="48"/>
      <c r="V75" s="39"/>
      <c r="W75" s="1"/>
    </row>
    <row r="76" spans="1:26" ht="41.25" customHeight="1">
      <c r="A76" s="53">
        <v>9</v>
      </c>
      <c r="B76" s="198"/>
      <c r="C76" s="198"/>
      <c r="D76" s="198"/>
      <c r="E76" s="198"/>
      <c r="F76" s="198"/>
      <c r="G76" s="198"/>
      <c r="H76" s="198"/>
      <c r="I76" s="198"/>
      <c r="J76" s="199"/>
      <c r="K76" s="199"/>
      <c r="L76" s="199"/>
      <c r="M76" s="169"/>
      <c r="N76" s="167"/>
      <c r="O76" s="168"/>
      <c r="P76" s="169"/>
      <c r="Q76" s="168"/>
      <c r="R76" s="167"/>
      <c r="S76" s="168"/>
      <c r="T76" s="51"/>
      <c r="U76" s="48"/>
      <c r="V76" s="39"/>
      <c r="W76" s="1"/>
    </row>
    <row r="77" spans="1:26" ht="41.25" customHeight="1">
      <c r="A77" s="53">
        <v>10</v>
      </c>
      <c r="B77" s="198"/>
      <c r="C77" s="198"/>
      <c r="D77" s="198"/>
      <c r="E77" s="198"/>
      <c r="F77" s="198"/>
      <c r="G77" s="198"/>
      <c r="H77" s="198"/>
      <c r="I77" s="198"/>
      <c r="J77" s="199"/>
      <c r="K77" s="199"/>
      <c r="L77" s="199"/>
      <c r="M77" s="169"/>
      <c r="N77" s="167"/>
      <c r="O77" s="168"/>
      <c r="P77" s="169"/>
      <c r="Q77" s="168"/>
      <c r="R77" s="167"/>
      <c r="S77" s="168"/>
      <c r="T77" s="51"/>
      <c r="U77" s="48"/>
      <c r="V77" s="39"/>
      <c r="W77" s="1"/>
    </row>
    <row r="78" spans="1:26" ht="41.25" customHeight="1">
      <c r="A78" s="53">
        <v>11</v>
      </c>
      <c r="B78" s="198"/>
      <c r="C78" s="198"/>
      <c r="D78" s="198"/>
      <c r="E78" s="198"/>
      <c r="F78" s="198"/>
      <c r="G78" s="198"/>
      <c r="H78" s="198"/>
      <c r="I78" s="198"/>
      <c r="J78" s="199"/>
      <c r="K78" s="199"/>
      <c r="L78" s="199"/>
      <c r="M78" s="169"/>
      <c r="N78" s="167"/>
      <c r="O78" s="168"/>
      <c r="P78" s="169"/>
      <c r="Q78" s="168"/>
      <c r="R78" s="167"/>
      <c r="S78" s="168"/>
      <c r="T78" s="51"/>
      <c r="U78" s="48"/>
      <c r="V78" s="39"/>
      <c r="W78" s="1"/>
    </row>
    <row r="79" spans="1:26" ht="41.25" customHeight="1">
      <c r="A79" s="53">
        <v>12</v>
      </c>
      <c r="B79" s="198"/>
      <c r="C79" s="198"/>
      <c r="D79" s="198"/>
      <c r="E79" s="198"/>
      <c r="F79" s="198"/>
      <c r="G79" s="198"/>
      <c r="H79" s="198"/>
      <c r="I79" s="198"/>
      <c r="J79" s="199"/>
      <c r="K79" s="199"/>
      <c r="L79" s="199"/>
      <c r="M79" s="169"/>
      <c r="N79" s="167"/>
      <c r="O79" s="168"/>
      <c r="P79" s="169"/>
      <c r="Q79" s="168"/>
      <c r="R79" s="167"/>
      <c r="S79" s="168"/>
      <c r="T79" s="51"/>
      <c r="U79" s="48"/>
      <c r="V79" s="39"/>
      <c r="W79" s="1"/>
    </row>
    <row r="80" spans="1:26" ht="41.25" customHeight="1">
      <c r="A80" s="53">
        <v>13</v>
      </c>
      <c r="B80" s="198"/>
      <c r="C80" s="198"/>
      <c r="D80" s="198"/>
      <c r="E80" s="198"/>
      <c r="F80" s="198"/>
      <c r="G80" s="198"/>
      <c r="H80" s="198"/>
      <c r="I80" s="198"/>
      <c r="J80" s="199"/>
      <c r="K80" s="199"/>
      <c r="L80" s="199"/>
      <c r="M80" s="169"/>
      <c r="N80" s="167"/>
      <c r="O80" s="168"/>
      <c r="P80" s="169"/>
      <c r="Q80" s="168"/>
      <c r="R80" s="167"/>
      <c r="S80" s="168"/>
      <c r="T80" s="51"/>
      <c r="U80" s="48"/>
      <c r="V80" s="39"/>
      <c r="W80" s="1"/>
    </row>
    <row r="81" spans="1:26" ht="41.25" customHeight="1">
      <c r="A81" s="53">
        <v>14</v>
      </c>
      <c r="B81" s="198"/>
      <c r="C81" s="198"/>
      <c r="D81" s="198"/>
      <c r="E81" s="198"/>
      <c r="F81" s="198"/>
      <c r="G81" s="198"/>
      <c r="H81" s="198"/>
      <c r="I81" s="198"/>
      <c r="J81" s="199"/>
      <c r="K81" s="199"/>
      <c r="L81" s="199"/>
      <c r="M81" s="169"/>
      <c r="N81" s="167"/>
      <c r="O81" s="168"/>
      <c r="P81" s="169"/>
      <c r="Q81" s="168"/>
      <c r="R81" s="167"/>
      <c r="S81" s="168"/>
      <c r="T81" s="51"/>
      <c r="U81" s="48"/>
      <c r="V81" s="39"/>
      <c r="W81" s="1"/>
    </row>
    <row r="82" spans="1:26" ht="41.25" customHeight="1">
      <c r="A82" s="53">
        <v>15</v>
      </c>
      <c r="B82" s="198"/>
      <c r="C82" s="198"/>
      <c r="D82" s="198"/>
      <c r="E82" s="198"/>
      <c r="F82" s="198"/>
      <c r="G82" s="198"/>
      <c r="H82" s="198"/>
      <c r="I82" s="198"/>
      <c r="J82" s="199"/>
      <c r="K82" s="199"/>
      <c r="L82" s="199"/>
      <c r="M82" s="169"/>
      <c r="N82" s="167"/>
      <c r="O82" s="168"/>
      <c r="P82" s="169"/>
      <c r="Q82" s="168"/>
      <c r="R82" s="167"/>
      <c r="S82" s="168"/>
      <c r="T82" s="51"/>
      <c r="U82" s="48"/>
      <c r="V82" s="39"/>
      <c r="W82" s="1"/>
    </row>
    <row r="83" spans="1:26" ht="41.25" customHeight="1">
      <c r="A83" s="53">
        <v>16</v>
      </c>
      <c r="B83" s="198"/>
      <c r="C83" s="198"/>
      <c r="D83" s="198"/>
      <c r="E83" s="198"/>
      <c r="F83" s="198"/>
      <c r="G83" s="198"/>
      <c r="H83" s="198"/>
      <c r="I83" s="198"/>
      <c r="J83" s="199"/>
      <c r="K83" s="199"/>
      <c r="L83" s="199"/>
      <c r="M83" s="169"/>
      <c r="N83" s="167"/>
      <c r="O83" s="168"/>
      <c r="P83" s="169"/>
      <c r="Q83" s="168"/>
      <c r="R83" s="167"/>
      <c r="S83" s="168"/>
      <c r="T83" s="51"/>
      <c r="U83" s="48"/>
      <c r="V83" s="39"/>
      <c r="W83" s="1"/>
    </row>
    <row r="84" spans="1:26" ht="41.25" customHeight="1">
      <c r="A84" s="53">
        <v>17</v>
      </c>
      <c r="B84" s="198"/>
      <c r="C84" s="198"/>
      <c r="D84" s="198"/>
      <c r="E84" s="198"/>
      <c r="F84" s="198"/>
      <c r="G84" s="198"/>
      <c r="H84" s="198"/>
      <c r="I84" s="198"/>
      <c r="J84" s="199"/>
      <c r="K84" s="199"/>
      <c r="L84" s="199"/>
      <c r="M84" s="169"/>
      <c r="N84" s="167"/>
      <c r="O84" s="168"/>
      <c r="P84" s="169"/>
      <c r="Q84" s="168"/>
      <c r="R84" s="167"/>
      <c r="S84" s="168"/>
      <c r="T84" s="51"/>
      <c r="U84" s="48"/>
      <c r="V84" s="39"/>
      <c r="W84" s="1"/>
    </row>
    <row r="85" spans="1:26" ht="41.25" customHeight="1">
      <c r="A85" s="53">
        <v>18</v>
      </c>
      <c r="B85" s="198"/>
      <c r="C85" s="198"/>
      <c r="D85" s="198"/>
      <c r="E85" s="198"/>
      <c r="F85" s="198"/>
      <c r="G85" s="198"/>
      <c r="H85" s="198"/>
      <c r="I85" s="198"/>
      <c r="J85" s="199"/>
      <c r="K85" s="199"/>
      <c r="L85" s="199"/>
      <c r="M85" s="169"/>
      <c r="N85" s="167"/>
      <c r="O85" s="168"/>
      <c r="P85" s="169"/>
      <c r="Q85" s="168"/>
      <c r="R85" s="167"/>
      <c r="S85" s="168"/>
      <c r="T85" s="51"/>
      <c r="U85" s="48"/>
      <c r="V85" s="39"/>
      <c r="W85" s="1"/>
    </row>
    <row r="86" spans="1:26" ht="41.25" customHeight="1">
      <c r="A86" s="53">
        <v>19</v>
      </c>
      <c r="B86" s="198"/>
      <c r="C86" s="198"/>
      <c r="D86" s="198"/>
      <c r="E86" s="198"/>
      <c r="F86" s="198"/>
      <c r="G86" s="198"/>
      <c r="H86" s="198"/>
      <c r="I86" s="198"/>
      <c r="J86" s="199"/>
      <c r="K86" s="199"/>
      <c r="L86" s="199"/>
      <c r="M86" s="169"/>
      <c r="N86" s="167"/>
      <c r="O86" s="168"/>
      <c r="P86" s="169"/>
      <c r="Q86" s="168"/>
      <c r="R86" s="167"/>
      <c r="S86" s="168"/>
      <c r="T86" s="51"/>
      <c r="U86" s="48"/>
      <c r="V86" s="39"/>
      <c r="W86" s="1"/>
    </row>
    <row r="87" spans="1:26" ht="41.25" customHeight="1">
      <c r="A87" s="53">
        <v>20</v>
      </c>
      <c r="B87" s="198"/>
      <c r="C87" s="198"/>
      <c r="D87" s="198"/>
      <c r="E87" s="198"/>
      <c r="F87" s="198"/>
      <c r="G87" s="198"/>
      <c r="H87" s="198"/>
      <c r="I87" s="198"/>
      <c r="J87" s="199"/>
      <c r="K87" s="199"/>
      <c r="L87" s="199"/>
      <c r="M87" s="169"/>
      <c r="N87" s="167"/>
      <c r="O87" s="168"/>
      <c r="P87" s="169"/>
      <c r="Q87" s="168"/>
      <c r="R87" s="167"/>
      <c r="S87" s="168"/>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229" t="s">
        <v>47</v>
      </c>
      <c r="B93" s="180" t="s">
        <v>63</v>
      </c>
      <c r="C93" s="180"/>
      <c r="D93" s="180"/>
      <c r="E93" s="180"/>
      <c r="F93" s="180"/>
      <c r="G93" s="180"/>
      <c r="H93" s="180" t="s">
        <v>48</v>
      </c>
      <c r="I93" s="180"/>
      <c r="J93" s="180"/>
      <c r="K93" s="180"/>
      <c r="L93" s="180"/>
      <c r="M93" s="180" t="s">
        <v>69</v>
      </c>
      <c r="N93" s="180"/>
      <c r="O93" s="180"/>
      <c r="P93" s="180"/>
      <c r="Q93" s="180"/>
      <c r="R93" s="180" t="s">
        <v>51</v>
      </c>
      <c r="S93" s="180"/>
      <c r="T93" s="180"/>
      <c r="U93" s="243" t="s">
        <v>88</v>
      </c>
      <c r="V93" s="39"/>
      <c r="W93" s="1"/>
    </row>
    <row r="94" spans="1:26" ht="15" customHeight="1">
      <c r="A94" s="229"/>
      <c r="B94" s="52" t="s">
        <v>7</v>
      </c>
      <c r="C94" s="52" t="s">
        <v>8</v>
      </c>
      <c r="D94" s="52" t="s">
        <v>49</v>
      </c>
      <c r="E94" s="181" t="s">
        <v>50</v>
      </c>
      <c r="F94" s="181"/>
      <c r="G94" s="181"/>
      <c r="H94" s="52" t="s">
        <v>7</v>
      </c>
      <c r="I94" s="52" t="s">
        <v>8</v>
      </c>
      <c r="J94" s="52" t="s">
        <v>49</v>
      </c>
      <c r="K94" s="181" t="s">
        <v>50</v>
      </c>
      <c r="L94" s="181"/>
      <c r="M94" s="52" t="s">
        <v>7</v>
      </c>
      <c r="N94" s="52" t="s">
        <v>8</v>
      </c>
      <c r="O94" s="52" t="s">
        <v>49</v>
      </c>
      <c r="P94" s="181" t="s">
        <v>50</v>
      </c>
      <c r="Q94" s="181"/>
      <c r="R94" s="41" t="s">
        <v>52</v>
      </c>
      <c r="S94" s="41" t="s">
        <v>8</v>
      </c>
      <c r="T94" s="41" t="s">
        <v>9</v>
      </c>
      <c r="U94" s="244"/>
      <c r="V94" s="39"/>
      <c r="W94" s="1"/>
    </row>
    <row r="95" spans="1:26" ht="41.25" customHeight="1">
      <c r="A95" s="53">
        <v>1</v>
      </c>
      <c r="B95" s="65">
        <f>ROUND(+D95/1.1,0)</f>
        <v>0</v>
      </c>
      <c r="C95" s="65">
        <f>D95-B95</f>
        <v>0</v>
      </c>
      <c r="D95" s="62"/>
      <c r="E95" s="464"/>
      <c r="F95" s="464"/>
      <c r="G95" s="464"/>
      <c r="H95" s="42">
        <f>ROUND(+J95/1.1,0)</f>
        <v>0</v>
      </c>
      <c r="I95" s="42">
        <f>J95-H95</f>
        <v>0</v>
      </c>
      <c r="J95" s="38"/>
      <c r="K95" s="179"/>
      <c r="L95" s="179"/>
      <c r="M95" s="42">
        <f>O95</f>
        <v>0</v>
      </c>
      <c r="N95" s="42">
        <v>0</v>
      </c>
      <c r="O95" s="38"/>
      <c r="P95" s="179"/>
      <c r="Q95" s="179"/>
      <c r="R95" s="42">
        <f t="shared" ref="R95" si="0">B95+H95+M95</f>
        <v>0</v>
      </c>
      <c r="S95" s="42">
        <f t="shared" ref="R95:T114" si="1">C95+I95+N95</f>
        <v>0</v>
      </c>
      <c r="T95" s="42">
        <f t="shared" si="1"/>
        <v>0</v>
      </c>
      <c r="U95" s="47">
        <f>R68</f>
        <v>0</v>
      </c>
      <c r="V95" s="60"/>
      <c r="W95" s="1"/>
    </row>
    <row r="96" spans="1:26" ht="41.25" customHeight="1">
      <c r="A96" s="53">
        <v>2</v>
      </c>
      <c r="B96" s="65">
        <f t="shared" ref="B96:B114" si="2">ROUND(+D96/1.1,0)</f>
        <v>0</v>
      </c>
      <c r="C96" s="65">
        <f t="shared" ref="C96:C114" si="3">D96-B96</f>
        <v>0</v>
      </c>
      <c r="D96" s="62"/>
      <c r="E96" s="464"/>
      <c r="F96" s="464"/>
      <c r="G96" s="464"/>
      <c r="H96" s="42">
        <f t="shared" ref="H96:H114" si="4">ROUND(+J96/1.1,0)</f>
        <v>0</v>
      </c>
      <c r="I96" s="42">
        <f t="shared" ref="I96:I114" si="5">J96-H96</f>
        <v>0</v>
      </c>
      <c r="J96" s="33"/>
      <c r="K96" s="179"/>
      <c r="L96" s="179"/>
      <c r="M96" s="42">
        <f t="shared" ref="M96:M114" si="6">O96</f>
        <v>0</v>
      </c>
      <c r="N96" s="42">
        <v>0</v>
      </c>
      <c r="O96" s="38"/>
      <c r="P96" s="179"/>
      <c r="Q96" s="179"/>
      <c r="R96" s="42">
        <f t="shared" si="1"/>
        <v>0</v>
      </c>
      <c r="S96" s="42">
        <f t="shared" si="1"/>
        <v>0</v>
      </c>
      <c r="T96" s="42">
        <f t="shared" si="1"/>
        <v>0</v>
      </c>
      <c r="U96" s="47">
        <f t="shared" ref="U96:U114" si="7">R69</f>
        <v>0</v>
      </c>
      <c r="V96" s="60"/>
    </row>
    <row r="97" spans="1:26" ht="41.25" customHeight="1">
      <c r="A97" s="53">
        <v>3</v>
      </c>
      <c r="B97" s="65">
        <f t="shared" si="2"/>
        <v>0</v>
      </c>
      <c r="C97" s="65">
        <f t="shared" si="3"/>
        <v>0</v>
      </c>
      <c r="D97" s="62"/>
      <c r="E97" s="464"/>
      <c r="F97" s="464"/>
      <c r="G97" s="464"/>
      <c r="H97" s="42">
        <f t="shared" si="4"/>
        <v>0</v>
      </c>
      <c r="I97" s="42">
        <f t="shared" si="5"/>
        <v>0</v>
      </c>
      <c r="J97" s="33"/>
      <c r="K97" s="179"/>
      <c r="L97" s="179"/>
      <c r="M97" s="42">
        <f t="shared" si="6"/>
        <v>0</v>
      </c>
      <c r="N97" s="42">
        <v>0</v>
      </c>
      <c r="O97" s="38"/>
      <c r="P97" s="179"/>
      <c r="Q97" s="179"/>
      <c r="R97" s="42">
        <f t="shared" si="1"/>
        <v>0</v>
      </c>
      <c r="S97" s="42">
        <f t="shared" si="1"/>
        <v>0</v>
      </c>
      <c r="T97" s="42">
        <f t="shared" si="1"/>
        <v>0</v>
      </c>
      <c r="U97" s="47">
        <f t="shared" si="7"/>
        <v>0</v>
      </c>
      <c r="V97" s="60"/>
    </row>
    <row r="98" spans="1:26" ht="41.25" customHeight="1">
      <c r="A98" s="53">
        <v>4</v>
      </c>
      <c r="B98" s="65">
        <f t="shared" si="2"/>
        <v>0</v>
      </c>
      <c r="C98" s="65">
        <f t="shared" si="3"/>
        <v>0</v>
      </c>
      <c r="D98" s="62"/>
      <c r="E98" s="464"/>
      <c r="F98" s="464"/>
      <c r="G98" s="464"/>
      <c r="H98" s="42">
        <f t="shared" si="4"/>
        <v>0</v>
      </c>
      <c r="I98" s="42">
        <f t="shared" si="5"/>
        <v>0</v>
      </c>
      <c r="J98" s="33"/>
      <c r="K98" s="179"/>
      <c r="L98" s="179"/>
      <c r="M98" s="42">
        <f t="shared" si="6"/>
        <v>0</v>
      </c>
      <c r="N98" s="42">
        <v>0</v>
      </c>
      <c r="O98" s="38"/>
      <c r="P98" s="179"/>
      <c r="Q98" s="179"/>
      <c r="R98" s="42">
        <f t="shared" si="1"/>
        <v>0</v>
      </c>
      <c r="S98" s="42">
        <f t="shared" si="1"/>
        <v>0</v>
      </c>
      <c r="T98" s="42">
        <f t="shared" si="1"/>
        <v>0</v>
      </c>
      <c r="U98" s="47">
        <f t="shared" si="7"/>
        <v>0</v>
      </c>
      <c r="V98" s="60"/>
    </row>
    <row r="99" spans="1:26" ht="41.25" customHeight="1">
      <c r="A99" s="53">
        <v>5</v>
      </c>
      <c r="B99" s="65">
        <f t="shared" si="2"/>
        <v>0</v>
      </c>
      <c r="C99" s="65">
        <f t="shared" si="3"/>
        <v>0</v>
      </c>
      <c r="D99" s="62"/>
      <c r="E99" s="464"/>
      <c r="F99" s="464"/>
      <c r="G99" s="464"/>
      <c r="H99" s="42">
        <f t="shared" si="4"/>
        <v>0</v>
      </c>
      <c r="I99" s="42">
        <f t="shared" si="5"/>
        <v>0</v>
      </c>
      <c r="J99" s="33"/>
      <c r="K99" s="179"/>
      <c r="L99" s="179"/>
      <c r="M99" s="42">
        <f t="shared" si="6"/>
        <v>0</v>
      </c>
      <c r="N99" s="42">
        <v>0</v>
      </c>
      <c r="O99" s="38"/>
      <c r="P99" s="179"/>
      <c r="Q99" s="179"/>
      <c r="R99" s="42">
        <f t="shared" si="1"/>
        <v>0</v>
      </c>
      <c r="S99" s="42">
        <f t="shared" si="1"/>
        <v>0</v>
      </c>
      <c r="T99" s="42">
        <f t="shared" si="1"/>
        <v>0</v>
      </c>
      <c r="U99" s="47">
        <f t="shared" si="7"/>
        <v>0</v>
      </c>
      <c r="V99" s="60"/>
    </row>
    <row r="100" spans="1:26" ht="41.25" customHeight="1">
      <c r="A100" s="53">
        <v>6</v>
      </c>
      <c r="B100" s="65">
        <f t="shared" si="2"/>
        <v>0</v>
      </c>
      <c r="C100" s="65">
        <f t="shared" si="3"/>
        <v>0</v>
      </c>
      <c r="D100" s="62"/>
      <c r="E100" s="464"/>
      <c r="F100" s="464"/>
      <c r="G100" s="464"/>
      <c r="H100" s="42">
        <f t="shared" si="4"/>
        <v>0</v>
      </c>
      <c r="I100" s="42">
        <f t="shared" si="5"/>
        <v>0</v>
      </c>
      <c r="J100" s="33"/>
      <c r="K100" s="179"/>
      <c r="L100" s="179"/>
      <c r="M100" s="42">
        <f t="shared" si="6"/>
        <v>0</v>
      </c>
      <c r="N100" s="42">
        <v>0</v>
      </c>
      <c r="O100" s="38"/>
      <c r="P100" s="179"/>
      <c r="Q100" s="179"/>
      <c r="R100" s="42">
        <f t="shared" si="1"/>
        <v>0</v>
      </c>
      <c r="S100" s="42">
        <f t="shared" si="1"/>
        <v>0</v>
      </c>
      <c r="T100" s="42">
        <f t="shared" si="1"/>
        <v>0</v>
      </c>
      <c r="U100" s="47">
        <f t="shared" si="7"/>
        <v>0</v>
      </c>
      <c r="V100" s="60"/>
    </row>
    <row r="101" spans="1:26" ht="41.25" customHeight="1">
      <c r="A101" s="53">
        <v>7</v>
      </c>
      <c r="B101" s="65">
        <f t="shared" si="2"/>
        <v>0</v>
      </c>
      <c r="C101" s="65">
        <f t="shared" si="3"/>
        <v>0</v>
      </c>
      <c r="D101" s="62"/>
      <c r="E101" s="464"/>
      <c r="F101" s="464"/>
      <c r="G101" s="464"/>
      <c r="H101" s="42">
        <f t="shared" si="4"/>
        <v>0</v>
      </c>
      <c r="I101" s="42">
        <f t="shared" si="5"/>
        <v>0</v>
      </c>
      <c r="J101" s="33"/>
      <c r="K101" s="179"/>
      <c r="L101" s="179"/>
      <c r="M101" s="42">
        <f t="shared" si="6"/>
        <v>0</v>
      </c>
      <c r="N101" s="42">
        <v>0</v>
      </c>
      <c r="O101" s="38"/>
      <c r="P101" s="179"/>
      <c r="Q101" s="179"/>
      <c r="R101" s="42">
        <f t="shared" si="1"/>
        <v>0</v>
      </c>
      <c r="S101" s="42">
        <f t="shared" si="1"/>
        <v>0</v>
      </c>
      <c r="T101" s="42">
        <f t="shared" si="1"/>
        <v>0</v>
      </c>
      <c r="U101" s="47">
        <f t="shared" si="7"/>
        <v>0</v>
      </c>
      <c r="V101" s="60"/>
    </row>
    <row r="102" spans="1:26" ht="41.25" customHeight="1">
      <c r="A102" s="53">
        <v>8</v>
      </c>
      <c r="B102" s="65">
        <f t="shared" si="2"/>
        <v>0</v>
      </c>
      <c r="C102" s="65">
        <f t="shared" si="3"/>
        <v>0</v>
      </c>
      <c r="D102" s="62"/>
      <c r="E102" s="464"/>
      <c r="F102" s="464"/>
      <c r="G102" s="464"/>
      <c r="H102" s="42">
        <f t="shared" si="4"/>
        <v>0</v>
      </c>
      <c r="I102" s="42">
        <f t="shared" si="5"/>
        <v>0</v>
      </c>
      <c r="J102" s="33"/>
      <c r="K102" s="179"/>
      <c r="L102" s="179"/>
      <c r="M102" s="42">
        <f t="shared" si="6"/>
        <v>0</v>
      </c>
      <c r="N102" s="42">
        <v>0</v>
      </c>
      <c r="O102" s="38"/>
      <c r="P102" s="179"/>
      <c r="Q102" s="179"/>
      <c r="R102" s="42">
        <f t="shared" si="1"/>
        <v>0</v>
      </c>
      <c r="S102" s="42">
        <f t="shared" si="1"/>
        <v>0</v>
      </c>
      <c r="T102" s="42">
        <f t="shared" si="1"/>
        <v>0</v>
      </c>
      <c r="U102" s="47">
        <f t="shared" si="7"/>
        <v>0</v>
      </c>
      <c r="V102" s="60"/>
    </row>
    <row r="103" spans="1:26" ht="41.25" customHeight="1">
      <c r="A103" s="53">
        <v>9</v>
      </c>
      <c r="B103" s="65">
        <f t="shared" si="2"/>
        <v>0</v>
      </c>
      <c r="C103" s="65">
        <f t="shared" si="3"/>
        <v>0</v>
      </c>
      <c r="D103" s="62"/>
      <c r="E103" s="464"/>
      <c r="F103" s="464"/>
      <c r="G103" s="464"/>
      <c r="H103" s="42">
        <f t="shared" si="4"/>
        <v>0</v>
      </c>
      <c r="I103" s="42">
        <f t="shared" si="5"/>
        <v>0</v>
      </c>
      <c r="J103" s="33"/>
      <c r="K103" s="179"/>
      <c r="L103" s="179"/>
      <c r="M103" s="42">
        <f t="shared" si="6"/>
        <v>0</v>
      </c>
      <c r="N103" s="42">
        <v>0</v>
      </c>
      <c r="O103" s="38"/>
      <c r="P103" s="179"/>
      <c r="Q103" s="179"/>
      <c r="R103" s="42">
        <f t="shared" si="1"/>
        <v>0</v>
      </c>
      <c r="S103" s="42">
        <f t="shared" si="1"/>
        <v>0</v>
      </c>
      <c r="T103" s="42">
        <f t="shared" si="1"/>
        <v>0</v>
      </c>
      <c r="U103" s="47">
        <f t="shared" si="7"/>
        <v>0</v>
      </c>
      <c r="V103" s="60"/>
    </row>
    <row r="104" spans="1:26" ht="41.25" customHeight="1">
      <c r="A104" s="53">
        <v>10</v>
      </c>
      <c r="B104" s="65">
        <f t="shared" si="2"/>
        <v>0</v>
      </c>
      <c r="C104" s="65">
        <f t="shared" si="3"/>
        <v>0</v>
      </c>
      <c r="D104" s="62"/>
      <c r="E104" s="464"/>
      <c r="F104" s="464"/>
      <c r="G104" s="464"/>
      <c r="H104" s="42">
        <f t="shared" si="4"/>
        <v>0</v>
      </c>
      <c r="I104" s="42">
        <f t="shared" si="5"/>
        <v>0</v>
      </c>
      <c r="J104" s="33"/>
      <c r="K104" s="179"/>
      <c r="L104" s="179"/>
      <c r="M104" s="42">
        <f t="shared" si="6"/>
        <v>0</v>
      </c>
      <c r="N104" s="42">
        <v>0</v>
      </c>
      <c r="O104" s="38"/>
      <c r="P104" s="179"/>
      <c r="Q104" s="179"/>
      <c r="R104" s="42">
        <f t="shared" si="1"/>
        <v>0</v>
      </c>
      <c r="S104" s="42">
        <f t="shared" si="1"/>
        <v>0</v>
      </c>
      <c r="T104" s="42">
        <f t="shared" si="1"/>
        <v>0</v>
      </c>
      <c r="U104" s="47">
        <f t="shared" si="7"/>
        <v>0</v>
      </c>
      <c r="V104" s="60"/>
      <c r="W104" s="63"/>
      <c r="X104" s="63"/>
      <c r="Y104" s="63"/>
      <c r="Z104" s="63"/>
    </row>
    <row r="105" spans="1:26" ht="41.25" customHeight="1">
      <c r="A105" s="53">
        <v>11</v>
      </c>
      <c r="B105" s="65">
        <f t="shared" si="2"/>
        <v>0</v>
      </c>
      <c r="C105" s="65">
        <f t="shared" si="3"/>
        <v>0</v>
      </c>
      <c r="D105" s="62"/>
      <c r="E105" s="464"/>
      <c r="F105" s="464"/>
      <c r="G105" s="464"/>
      <c r="H105" s="42">
        <f t="shared" si="4"/>
        <v>0</v>
      </c>
      <c r="I105" s="42">
        <f t="shared" si="5"/>
        <v>0</v>
      </c>
      <c r="J105" s="33"/>
      <c r="K105" s="179"/>
      <c r="L105" s="179"/>
      <c r="M105" s="42">
        <f t="shared" si="6"/>
        <v>0</v>
      </c>
      <c r="N105" s="42">
        <v>0</v>
      </c>
      <c r="O105" s="38"/>
      <c r="P105" s="179"/>
      <c r="Q105" s="179"/>
      <c r="R105" s="42">
        <f t="shared" si="1"/>
        <v>0</v>
      </c>
      <c r="S105" s="42">
        <f t="shared" si="1"/>
        <v>0</v>
      </c>
      <c r="T105" s="42">
        <f t="shared" si="1"/>
        <v>0</v>
      </c>
      <c r="U105" s="47">
        <f t="shared" si="7"/>
        <v>0</v>
      </c>
      <c r="V105" s="60"/>
      <c r="W105" s="63"/>
      <c r="X105" s="63"/>
      <c r="Y105" s="63"/>
      <c r="Z105" s="63"/>
    </row>
    <row r="106" spans="1:26" ht="41.25" customHeight="1">
      <c r="A106" s="53">
        <v>12</v>
      </c>
      <c r="B106" s="65">
        <f t="shared" si="2"/>
        <v>0</v>
      </c>
      <c r="C106" s="65">
        <f t="shared" si="3"/>
        <v>0</v>
      </c>
      <c r="D106" s="62"/>
      <c r="E106" s="464"/>
      <c r="F106" s="464"/>
      <c r="G106" s="464"/>
      <c r="H106" s="42">
        <f t="shared" si="4"/>
        <v>0</v>
      </c>
      <c r="I106" s="42">
        <f t="shared" si="5"/>
        <v>0</v>
      </c>
      <c r="J106" s="33"/>
      <c r="K106" s="179"/>
      <c r="L106" s="179"/>
      <c r="M106" s="42">
        <f t="shared" si="6"/>
        <v>0</v>
      </c>
      <c r="N106" s="42">
        <v>0</v>
      </c>
      <c r="O106" s="38"/>
      <c r="P106" s="179"/>
      <c r="Q106" s="179"/>
      <c r="R106" s="42">
        <f t="shared" si="1"/>
        <v>0</v>
      </c>
      <c r="S106" s="42">
        <f t="shared" si="1"/>
        <v>0</v>
      </c>
      <c r="T106" s="42">
        <f t="shared" si="1"/>
        <v>0</v>
      </c>
      <c r="U106" s="47">
        <f t="shared" si="7"/>
        <v>0</v>
      </c>
      <c r="V106" s="60"/>
      <c r="W106" s="63"/>
      <c r="X106" s="63"/>
      <c r="Y106" s="63"/>
      <c r="Z106" s="63"/>
    </row>
    <row r="107" spans="1:26" ht="41.25" customHeight="1">
      <c r="A107" s="53">
        <v>13</v>
      </c>
      <c r="B107" s="65">
        <f t="shared" si="2"/>
        <v>0</v>
      </c>
      <c r="C107" s="65">
        <f t="shared" si="3"/>
        <v>0</v>
      </c>
      <c r="D107" s="62"/>
      <c r="E107" s="464"/>
      <c r="F107" s="464"/>
      <c r="G107" s="464"/>
      <c r="H107" s="42">
        <f t="shared" si="4"/>
        <v>0</v>
      </c>
      <c r="I107" s="42">
        <f t="shared" si="5"/>
        <v>0</v>
      </c>
      <c r="J107" s="33"/>
      <c r="K107" s="179"/>
      <c r="L107" s="179"/>
      <c r="M107" s="42">
        <f t="shared" si="6"/>
        <v>0</v>
      </c>
      <c r="N107" s="42">
        <v>0</v>
      </c>
      <c r="O107" s="38"/>
      <c r="P107" s="179"/>
      <c r="Q107" s="179"/>
      <c r="R107" s="42">
        <f t="shared" si="1"/>
        <v>0</v>
      </c>
      <c r="S107" s="42">
        <f t="shared" si="1"/>
        <v>0</v>
      </c>
      <c r="T107" s="42">
        <f t="shared" si="1"/>
        <v>0</v>
      </c>
      <c r="U107" s="47">
        <f t="shared" si="7"/>
        <v>0</v>
      </c>
      <c r="V107" s="60"/>
      <c r="W107" s="63"/>
      <c r="X107" s="63"/>
      <c r="Y107" s="63"/>
      <c r="Z107" s="63"/>
    </row>
    <row r="108" spans="1:26" ht="41.25" customHeight="1">
      <c r="A108" s="53">
        <v>14</v>
      </c>
      <c r="B108" s="65">
        <f t="shared" si="2"/>
        <v>0</v>
      </c>
      <c r="C108" s="65">
        <f t="shared" si="3"/>
        <v>0</v>
      </c>
      <c r="D108" s="62"/>
      <c r="E108" s="464"/>
      <c r="F108" s="464"/>
      <c r="G108" s="464"/>
      <c r="H108" s="42">
        <f t="shared" si="4"/>
        <v>0</v>
      </c>
      <c r="I108" s="42">
        <f t="shared" si="5"/>
        <v>0</v>
      </c>
      <c r="J108" s="33"/>
      <c r="K108" s="179"/>
      <c r="L108" s="179"/>
      <c r="M108" s="42">
        <f t="shared" si="6"/>
        <v>0</v>
      </c>
      <c r="N108" s="42">
        <v>0</v>
      </c>
      <c r="O108" s="38"/>
      <c r="P108" s="179"/>
      <c r="Q108" s="179"/>
      <c r="R108" s="42">
        <f t="shared" si="1"/>
        <v>0</v>
      </c>
      <c r="S108" s="42">
        <f t="shared" si="1"/>
        <v>0</v>
      </c>
      <c r="T108" s="42">
        <f t="shared" si="1"/>
        <v>0</v>
      </c>
      <c r="U108" s="47">
        <f t="shared" si="7"/>
        <v>0</v>
      </c>
      <c r="V108" s="60"/>
      <c r="W108" s="63"/>
      <c r="X108" s="63"/>
      <c r="Y108" s="63"/>
      <c r="Z108" s="63"/>
    </row>
    <row r="109" spans="1:26" ht="41.25" customHeight="1">
      <c r="A109" s="53">
        <v>15</v>
      </c>
      <c r="B109" s="65">
        <f t="shared" si="2"/>
        <v>0</v>
      </c>
      <c r="C109" s="65">
        <f t="shared" si="3"/>
        <v>0</v>
      </c>
      <c r="D109" s="62"/>
      <c r="E109" s="464"/>
      <c r="F109" s="464"/>
      <c r="G109" s="464"/>
      <c r="H109" s="42">
        <f t="shared" si="4"/>
        <v>0</v>
      </c>
      <c r="I109" s="42">
        <f t="shared" si="5"/>
        <v>0</v>
      </c>
      <c r="J109" s="33"/>
      <c r="K109" s="179"/>
      <c r="L109" s="179"/>
      <c r="M109" s="42">
        <f t="shared" si="6"/>
        <v>0</v>
      </c>
      <c r="N109" s="42">
        <v>0</v>
      </c>
      <c r="O109" s="38"/>
      <c r="P109" s="179"/>
      <c r="Q109" s="179"/>
      <c r="R109" s="42">
        <f t="shared" si="1"/>
        <v>0</v>
      </c>
      <c r="S109" s="42">
        <f t="shared" si="1"/>
        <v>0</v>
      </c>
      <c r="T109" s="42">
        <f t="shared" si="1"/>
        <v>0</v>
      </c>
      <c r="U109" s="47">
        <f t="shared" si="7"/>
        <v>0</v>
      </c>
      <c r="V109" s="60"/>
      <c r="W109" s="63"/>
      <c r="X109" s="63"/>
      <c r="Y109" s="63"/>
      <c r="Z109" s="63"/>
    </row>
    <row r="110" spans="1:26" ht="41.25" customHeight="1">
      <c r="A110" s="53">
        <v>16</v>
      </c>
      <c r="B110" s="65">
        <f t="shared" si="2"/>
        <v>0</v>
      </c>
      <c r="C110" s="65">
        <f t="shared" si="3"/>
        <v>0</v>
      </c>
      <c r="D110" s="62"/>
      <c r="E110" s="464"/>
      <c r="F110" s="464"/>
      <c r="G110" s="464"/>
      <c r="H110" s="42">
        <f t="shared" si="4"/>
        <v>0</v>
      </c>
      <c r="I110" s="42">
        <f t="shared" si="5"/>
        <v>0</v>
      </c>
      <c r="J110" s="33"/>
      <c r="K110" s="179"/>
      <c r="L110" s="179"/>
      <c r="M110" s="42">
        <f t="shared" si="6"/>
        <v>0</v>
      </c>
      <c r="N110" s="42">
        <v>0</v>
      </c>
      <c r="O110" s="38"/>
      <c r="P110" s="179"/>
      <c r="Q110" s="179"/>
      <c r="R110" s="42">
        <f t="shared" si="1"/>
        <v>0</v>
      </c>
      <c r="S110" s="42">
        <f t="shared" si="1"/>
        <v>0</v>
      </c>
      <c r="T110" s="42">
        <f t="shared" si="1"/>
        <v>0</v>
      </c>
      <c r="U110" s="47">
        <f t="shared" si="7"/>
        <v>0</v>
      </c>
      <c r="V110" s="60"/>
      <c r="W110" s="63"/>
      <c r="X110" s="63"/>
      <c r="Y110" s="63"/>
      <c r="Z110" s="63"/>
    </row>
    <row r="111" spans="1:26" ht="41.25" customHeight="1">
      <c r="A111" s="53">
        <v>17</v>
      </c>
      <c r="B111" s="65">
        <f t="shared" si="2"/>
        <v>0</v>
      </c>
      <c r="C111" s="65">
        <f t="shared" si="3"/>
        <v>0</v>
      </c>
      <c r="D111" s="62"/>
      <c r="E111" s="464"/>
      <c r="F111" s="464"/>
      <c r="G111" s="464"/>
      <c r="H111" s="42">
        <f t="shared" si="4"/>
        <v>0</v>
      </c>
      <c r="I111" s="42">
        <f t="shared" si="5"/>
        <v>0</v>
      </c>
      <c r="J111" s="33"/>
      <c r="K111" s="179"/>
      <c r="L111" s="179"/>
      <c r="M111" s="42">
        <f t="shared" si="6"/>
        <v>0</v>
      </c>
      <c r="N111" s="42">
        <v>0</v>
      </c>
      <c r="O111" s="38"/>
      <c r="P111" s="179"/>
      <c r="Q111" s="179"/>
      <c r="R111" s="42">
        <f t="shared" si="1"/>
        <v>0</v>
      </c>
      <c r="S111" s="42">
        <f t="shared" si="1"/>
        <v>0</v>
      </c>
      <c r="T111" s="42">
        <f t="shared" si="1"/>
        <v>0</v>
      </c>
      <c r="U111" s="47">
        <f t="shared" si="7"/>
        <v>0</v>
      </c>
      <c r="V111" s="60"/>
      <c r="W111" s="63"/>
      <c r="X111" s="63"/>
      <c r="Y111" s="63"/>
      <c r="Z111" s="63"/>
    </row>
    <row r="112" spans="1:26" ht="41.25" customHeight="1">
      <c r="A112" s="53">
        <v>18</v>
      </c>
      <c r="B112" s="65">
        <f t="shared" si="2"/>
        <v>0</v>
      </c>
      <c r="C112" s="65">
        <f t="shared" si="3"/>
        <v>0</v>
      </c>
      <c r="D112" s="62"/>
      <c r="E112" s="464"/>
      <c r="F112" s="464"/>
      <c r="G112" s="464"/>
      <c r="H112" s="42">
        <f t="shared" si="4"/>
        <v>0</v>
      </c>
      <c r="I112" s="42">
        <f t="shared" si="5"/>
        <v>0</v>
      </c>
      <c r="J112" s="33"/>
      <c r="K112" s="179"/>
      <c r="L112" s="179"/>
      <c r="M112" s="42">
        <f t="shared" si="6"/>
        <v>0</v>
      </c>
      <c r="N112" s="42">
        <v>0</v>
      </c>
      <c r="O112" s="38"/>
      <c r="P112" s="179"/>
      <c r="Q112" s="179"/>
      <c r="R112" s="42">
        <f t="shared" si="1"/>
        <v>0</v>
      </c>
      <c r="S112" s="42">
        <f t="shared" si="1"/>
        <v>0</v>
      </c>
      <c r="T112" s="42">
        <f t="shared" si="1"/>
        <v>0</v>
      </c>
      <c r="U112" s="47">
        <f t="shared" si="7"/>
        <v>0</v>
      </c>
      <c r="V112" s="60"/>
      <c r="W112" s="63"/>
      <c r="X112" s="63"/>
      <c r="Y112" s="63"/>
      <c r="Z112" s="63"/>
    </row>
    <row r="113" spans="1:22" ht="41.25" customHeight="1">
      <c r="A113" s="53">
        <v>19</v>
      </c>
      <c r="B113" s="65">
        <f t="shared" si="2"/>
        <v>0</v>
      </c>
      <c r="C113" s="65">
        <f t="shared" si="3"/>
        <v>0</v>
      </c>
      <c r="D113" s="62"/>
      <c r="E113" s="464"/>
      <c r="F113" s="464"/>
      <c r="G113" s="464"/>
      <c r="H113" s="42">
        <f t="shared" si="4"/>
        <v>0</v>
      </c>
      <c r="I113" s="42">
        <f t="shared" si="5"/>
        <v>0</v>
      </c>
      <c r="J113" s="33"/>
      <c r="K113" s="179"/>
      <c r="L113" s="179"/>
      <c r="M113" s="42">
        <f t="shared" si="6"/>
        <v>0</v>
      </c>
      <c r="N113" s="42">
        <v>0</v>
      </c>
      <c r="O113" s="38"/>
      <c r="P113" s="179"/>
      <c r="Q113" s="179"/>
      <c r="R113" s="42">
        <f t="shared" si="1"/>
        <v>0</v>
      </c>
      <c r="S113" s="42">
        <f t="shared" si="1"/>
        <v>0</v>
      </c>
      <c r="T113" s="42">
        <f t="shared" si="1"/>
        <v>0</v>
      </c>
      <c r="U113" s="47">
        <f t="shared" si="7"/>
        <v>0</v>
      </c>
      <c r="V113" s="60"/>
    </row>
    <row r="114" spans="1:22" ht="41.25" customHeight="1">
      <c r="A114" s="53">
        <v>20</v>
      </c>
      <c r="B114" s="65">
        <f t="shared" si="2"/>
        <v>0</v>
      </c>
      <c r="C114" s="65">
        <f t="shared" si="3"/>
        <v>0</v>
      </c>
      <c r="D114" s="62"/>
      <c r="E114" s="464"/>
      <c r="F114" s="464"/>
      <c r="G114" s="464"/>
      <c r="H114" s="42">
        <f t="shared" si="4"/>
        <v>0</v>
      </c>
      <c r="I114" s="42">
        <f t="shared" si="5"/>
        <v>0</v>
      </c>
      <c r="J114" s="33"/>
      <c r="K114" s="179"/>
      <c r="L114" s="179"/>
      <c r="M114" s="42">
        <f t="shared" si="6"/>
        <v>0</v>
      </c>
      <c r="N114" s="42">
        <v>0</v>
      </c>
      <c r="O114" s="38"/>
      <c r="P114" s="179"/>
      <c r="Q114" s="179"/>
      <c r="R114" s="42">
        <f t="shared" si="1"/>
        <v>0</v>
      </c>
      <c r="S114" s="42">
        <f t="shared" si="1"/>
        <v>0</v>
      </c>
      <c r="T114" s="42">
        <f t="shared" si="1"/>
        <v>0</v>
      </c>
      <c r="U114" s="47">
        <f t="shared" si="7"/>
        <v>0</v>
      </c>
      <c r="V114" s="60"/>
    </row>
    <row r="115" spans="1:22" ht="41.25" customHeight="1">
      <c r="A115" s="43" t="s">
        <v>49</v>
      </c>
      <c r="B115" s="66">
        <f>SUM(B95:B114)</f>
        <v>0</v>
      </c>
      <c r="C115" s="66">
        <f>SUM(C95:C114)</f>
        <v>0</v>
      </c>
      <c r="D115" s="66">
        <f>SUM(D95:D114)</f>
        <v>0</v>
      </c>
      <c r="E115" s="465"/>
      <c r="F115" s="465"/>
      <c r="G115" s="465"/>
      <c r="H115" s="45">
        <f>SUM(H95:H114)</f>
        <v>0</v>
      </c>
      <c r="I115" s="45">
        <f>SUM(I95:I114)</f>
        <v>0</v>
      </c>
      <c r="J115" s="45">
        <f>SUM(J95:J114)</f>
        <v>0</v>
      </c>
      <c r="K115" s="466"/>
      <c r="L115" s="466"/>
      <c r="M115" s="45">
        <f>SUM(M95:M114)</f>
        <v>0</v>
      </c>
      <c r="N115" s="45">
        <f>SUM(N95:N114)</f>
        <v>0</v>
      </c>
      <c r="O115" s="45">
        <f>SUM(O95:O114)</f>
        <v>0</v>
      </c>
      <c r="P115" s="466"/>
      <c r="Q115" s="466"/>
      <c r="R115" s="45">
        <f>SUM(R95:R114)</f>
        <v>0</v>
      </c>
      <c r="S115" s="45">
        <f>SUM(S95:S114)</f>
        <v>0</v>
      </c>
      <c r="T115" s="45">
        <f>SUM(T95:T114)</f>
        <v>0</v>
      </c>
      <c r="U115" s="44"/>
      <c r="V115" s="60"/>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115</v>
      </c>
    </row>
  </sheetData>
  <sheetProtection formatRows="0" insertRows="0"/>
  <mergeCells count="328">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E99:G99"/>
    <mergeCell ref="K99:L99"/>
    <mergeCell ref="P99:Q99"/>
    <mergeCell ref="E100:G100"/>
    <mergeCell ref="K100:L100"/>
    <mergeCell ref="P100:Q100"/>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A93:A94"/>
    <mergeCell ref="B93:G93"/>
    <mergeCell ref="H93:L93"/>
    <mergeCell ref="M93:Q93"/>
    <mergeCell ref="R93:T93"/>
    <mergeCell ref="E94:G94"/>
    <mergeCell ref="K94:L94"/>
    <mergeCell ref="P94:Q94"/>
    <mergeCell ref="B87:E87"/>
    <mergeCell ref="F87:I87"/>
    <mergeCell ref="J87:L87"/>
    <mergeCell ref="B86:E86"/>
    <mergeCell ref="F86:I86"/>
    <mergeCell ref="J86:L86"/>
    <mergeCell ref="B85:E85"/>
    <mergeCell ref="F85:I85"/>
    <mergeCell ref="J85:L85"/>
    <mergeCell ref="M85:O85"/>
    <mergeCell ref="P85:Q85"/>
    <mergeCell ref="R85:S85"/>
    <mergeCell ref="M86:O86"/>
    <mergeCell ref="P86:Q86"/>
    <mergeCell ref="R86:S86"/>
    <mergeCell ref="B84:E84"/>
    <mergeCell ref="F84:I84"/>
    <mergeCell ref="J84:L84"/>
    <mergeCell ref="B83:E83"/>
    <mergeCell ref="F83:I83"/>
    <mergeCell ref="J83:L83"/>
    <mergeCell ref="M83:O83"/>
    <mergeCell ref="P83:Q83"/>
    <mergeCell ref="R83:S83"/>
    <mergeCell ref="M84:O84"/>
    <mergeCell ref="P84:Q84"/>
    <mergeCell ref="R84:S84"/>
    <mergeCell ref="B82:E82"/>
    <mergeCell ref="F82:I82"/>
    <mergeCell ref="J82:L82"/>
    <mergeCell ref="B81:E81"/>
    <mergeCell ref="F81:I81"/>
    <mergeCell ref="J81:L81"/>
    <mergeCell ref="M81:O81"/>
    <mergeCell ref="P81:Q81"/>
    <mergeCell ref="R81:S81"/>
    <mergeCell ref="M82:O82"/>
    <mergeCell ref="P82:Q82"/>
    <mergeCell ref="R82:S82"/>
    <mergeCell ref="B80:E80"/>
    <mergeCell ref="F80:I80"/>
    <mergeCell ref="J80:L80"/>
    <mergeCell ref="B79:E79"/>
    <mergeCell ref="F79:I79"/>
    <mergeCell ref="J79:L79"/>
    <mergeCell ref="M79:O79"/>
    <mergeCell ref="P79:Q79"/>
    <mergeCell ref="R79:S79"/>
    <mergeCell ref="M80:O80"/>
    <mergeCell ref="P80:Q80"/>
    <mergeCell ref="R80:S80"/>
    <mergeCell ref="B78:E78"/>
    <mergeCell ref="F78:I78"/>
    <mergeCell ref="J78:L78"/>
    <mergeCell ref="B77:E77"/>
    <mergeCell ref="F77:I77"/>
    <mergeCell ref="J77:L77"/>
    <mergeCell ref="M77:O77"/>
    <mergeCell ref="P77:Q77"/>
    <mergeCell ref="R77:S77"/>
    <mergeCell ref="M78:O78"/>
    <mergeCell ref="P78:Q78"/>
    <mergeCell ref="R78:S78"/>
    <mergeCell ref="B76:E76"/>
    <mergeCell ref="F76:I76"/>
    <mergeCell ref="J76:L76"/>
    <mergeCell ref="B75:E75"/>
    <mergeCell ref="F75:I75"/>
    <mergeCell ref="J75:L75"/>
    <mergeCell ref="M75:O75"/>
    <mergeCell ref="P75:Q75"/>
    <mergeCell ref="R75:S75"/>
    <mergeCell ref="M76:O76"/>
    <mergeCell ref="P76:Q76"/>
    <mergeCell ref="R76:S76"/>
    <mergeCell ref="B74:E74"/>
    <mergeCell ref="F74:I74"/>
    <mergeCell ref="J74:L74"/>
    <mergeCell ref="B73:E73"/>
    <mergeCell ref="F73:I73"/>
    <mergeCell ref="J73:L73"/>
    <mergeCell ref="M73:O73"/>
    <mergeCell ref="P73:Q73"/>
    <mergeCell ref="R73:S73"/>
    <mergeCell ref="M74:O74"/>
    <mergeCell ref="P74:Q74"/>
    <mergeCell ref="R74:S74"/>
    <mergeCell ref="B72:E72"/>
    <mergeCell ref="F72:I72"/>
    <mergeCell ref="J72:L72"/>
    <mergeCell ref="B71:E71"/>
    <mergeCell ref="F71:I71"/>
    <mergeCell ref="J71:L71"/>
    <mergeCell ref="M71:O71"/>
    <mergeCell ref="P71:Q71"/>
    <mergeCell ref="R71:S71"/>
    <mergeCell ref="M72:O72"/>
    <mergeCell ref="P72:Q72"/>
    <mergeCell ref="R72:S72"/>
    <mergeCell ref="B70:E70"/>
    <mergeCell ref="F70:I70"/>
    <mergeCell ref="J70:L70"/>
    <mergeCell ref="B69:E69"/>
    <mergeCell ref="F69:I69"/>
    <mergeCell ref="J69:L69"/>
    <mergeCell ref="M69:O69"/>
    <mergeCell ref="P69:Q69"/>
    <mergeCell ref="R69:S69"/>
    <mergeCell ref="M70:O70"/>
    <mergeCell ref="P70:Q70"/>
    <mergeCell ref="R70:S70"/>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A51:T51"/>
    <mergeCell ref="A44:E44"/>
    <mergeCell ref="F44:H44"/>
    <mergeCell ref="I44:K44"/>
    <mergeCell ref="L44:N44"/>
    <mergeCell ref="O44:T44"/>
    <mergeCell ref="A45:E45"/>
    <mergeCell ref="F45:H45"/>
    <mergeCell ref="I45:K45"/>
    <mergeCell ref="L45:N45"/>
    <mergeCell ref="O45:T45"/>
    <mergeCell ref="A43:E43"/>
    <mergeCell ref="F43:H43"/>
    <mergeCell ref="I43:K43"/>
    <mergeCell ref="L43:N43"/>
    <mergeCell ref="O43:T43"/>
    <mergeCell ref="A46:T46"/>
    <mergeCell ref="A47:T47"/>
    <mergeCell ref="A48:T49"/>
    <mergeCell ref="A50:T50"/>
    <mergeCell ref="A41:E41"/>
    <mergeCell ref="F41:H41"/>
    <mergeCell ref="I41:K41"/>
    <mergeCell ref="L41:N41"/>
    <mergeCell ref="O41:T41"/>
    <mergeCell ref="A42:E42"/>
    <mergeCell ref="F42:H42"/>
    <mergeCell ref="I42:K42"/>
    <mergeCell ref="L42:N42"/>
    <mergeCell ref="O42:T42"/>
    <mergeCell ref="A39:E39"/>
    <mergeCell ref="F39:H39"/>
    <mergeCell ref="I39:K39"/>
    <mergeCell ref="L39:N39"/>
    <mergeCell ref="O39:T39"/>
    <mergeCell ref="A40:E40"/>
    <mergeCell ref="F40:H40"/>
    <mergeCell ref="I40:K40"/>
    <mergeCell ref="L40:N40"/>
    <mergeCell ref="O40:T40"/>
    <mergeCell ref="A36:E36"/>
    <mergeCell ref="F36:H36"/>
    <mergeCell ref="I36:K36"/>
    <mergeCell ref="L36:N36"/>
    <mergeCell ref="O36:T36"/>
    <mergeCell ref="A38:E38"/>
    <mergeCell ref="F38:H38"/>
    <mergeCell ref="I38:K38"/>
    <mergeCell ref="L38:N38"/>
    <mergeCell ref="O38:T38"/>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8:E28"/>
    <mergeCell ref="F28:H28"/>
    <mergeCell ref="I28:K28"/>
    <mergeCell ref="L28:N28"/>
    <mergeCell ref="O28:T28"/>
    <mergeCell ref="A29:E29"/>
    <mergeCell ref="F29:H29"/>
    <mergeCell ref="I29:K29"/>
    <mergeCell ref="L29:N29"/>
    <mergeCell ref="O29:T29"/>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488" yWindow="429" count="10">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type="list" allowBlank="1" showInputMessage="1" showErrorMessage="1" sqref="A5:T5">
      <formula1>$Z$2:$Z$5</formula1>
    </dataValidation>
    <dataValidation allowBlank="1" showInputMessage="1" showErrorMessage="1" promptTitle="開催期日を記入してください" prompt="＜記入例＞_x000a_令和〇年8月18日、19日、9月21日、22日、10月13日、14日、11月17日、18日" sqref="F68:I87"/>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type="list" showInputMessage="1" showErrorMessage="1" sqref="A4:T4">
      <formula1>$A$121:$A$122</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7"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2"/>
  <sheetViews>
    <sheetView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326" t="s">
        <v>10</v>
      </c>
      <c r="B3" s="326"/>
      <c r="C3" s="326"/>
      <c r="D3" s="326"/>
      <c r="E3" s="326"/>
      <c r="F3" s="326"/>
      <c r="G3" s="326"/>
      <c r="H3" s="326"/>
      <c r="I3" s="326"/>
      <c r="J3" s="326"/>
      <c r="K3" s="326"/>
      <c r="L3" s="326"/>
      <c r="M3" s="326"/>
      <c r="N3" s="326"/>
      <c r="O3" s="326"/>
      <c r="P3" s="326"/>
      <c r="Q3" s="326"/>
      <c r="R3" s="326"/>
      <c r="S3" s="326"/>
      <c r="T3" s="326"/>
      <c r="U3" s="26"/>
      <c r="Z3" s="36" t="s">
        <v>113</v>
      </c>
    </row>
    <row r="4" spans="1:26" ht="19.2">
      <c r="A4" s="353"/>
      <c r="B4" s="353"/>
      <c r="C4" s="353"/>
      <c r="D4" s="353"/>
      <c r="E4" s="353"/>
      <c r="F4" s="353"/>
      <c r="G4" s="353"/>
      <c r="H4" s="353"/>
      <c r="I4" s="353"/>
      <c r="J4" s="353"/>
      <c r="K4" s="353"/>
      <c r="L4" s="353"/>
      <c r="M4" s="353"/>
      <c r="N4" s="353"/>
      <c r="O4" s="353"/>
      <c r="P4" s="353"/>
      <c r="Q4" s="353"/>
      <c r="R4" s="353"/>
      <c r="S4" s="353"/>
      <c r="T4" s="353"/>
      <c r="U4" s="26"/>
      <c r="Z4" s="36" t="s">
        <v>114</v>
      </c>
    </row>
    <row r="5" spans="1:26" ht="19.2">
      <c r="A5" s="353"/>
      <c r="B5" s="353"/>
      <c r="C5" s="353"/>
      <c r="D5" s="353"/>
      <c r="E5" s="353"/>
      <c r="F5" s="353"/>
      <c r="G5" s="353"/>
      <c r="H5" s="353"/>
      <c r="I5" s="353"/>
      <c r="J5" s="353"/>
      <c r="K5" s="353"/>
      <c r="L5" s="353"/>
      <c r="M5" s="353"/>
      <c r="N5" s="353"/>
      <c r="O5" s="353"/>
      <c r="P5" s="353"/>
      <c r="Q5" s="353"/>
      <c r="R5" s="353"/>
      <c r="S5" s="353"/>
      <c r="T5" s="353"/>
      <c r="U5" s="26"/>
      <c r="Z5" s="36" t="s">
        <v>111</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327" t="s">
        <v>45</v>
      </c>
      <c r="B10" s="328"/>
      <c r="C10" s="328"/>
      <c r="D10" s="328"/>
      <c r="E10" s="329"/>
      <c r="F10" s="428">
        <f>'様式2(計画書①)'!F10</f>
        <v>0</v>
      </c>
      <c r="G10" s="429"/>
      <c r="H10" s="429"/>
      <c r="I10" s="429"/>
      <c r="J10" s="429"/>
      <c r="K10" s="429"/>
      <c r="L10" s="429"/>
      <c r="M10" s="429"/>
      <c r="N10" s="429"/>
      <c r="O10" s="429"/>
      <c r="P10" s="429"/>
      <c r="Q10" s="429"/>
      <c r="R10" s="429"/>
      <c r="S10" s="429"/>
      <c r="T10" s="430"/>
      <c r="U10" s="26"/>
      <c r="V10" s="54"/>
      <c r="W10" s="36"/>
      <c r="X10" s="36"/>
      <c r="Y10" s="36"/>
      <c r="Z10" s="36"/>
    </row>
    <row r="11" spans="1:26" s="37" customFormat="1" ht="22.5" customHeight="1">
      <c r="A11" s="330" t="s">
        <v>46</v>
      </c>
      <c r="B11" s="331"/>
      <c r="C11" s="331"/>
      <c r="D11" s="331"/>
      <c r="E11" s="332"/>
      <c r="F11" s="431">
        <f>'様式2(計画書①)'!F11:T11</f>
        <v>0</v>
      </c>
      <c r="G11" s="432"/>
      <c r="H11" s="432"/>
      <c r="I11" s="432"/>
      <c r="J11" s="432"/>
      <c r="K11" s="432"/>
      <c r="L11" s="432"/>
      <c r="M11" s="432"/>
      <c r="N11" s="432"/>
      <c r="O11" s="432"/>
      <c r="P11" s="432"/>
      <c r="Q11" s="432"/>
      <c r="R11" s="432"/>
      <c r="S11" s="432"/>
      <c r="T11" s="433"/>
      <c r="U11" s="26"/>
      <c r="V11" s="54"/>
      <c r="W11" s="36"/>
      <c r="X11" s="36"/>
      <c r="Y11" s="36"/>
      <c r="Z11" s="36"/>
    </row>
    <row r="12" spans="1:26" s="37" customFormat="1" ht="22.5" customHeight="1">
      <c r="A12" s="330" t="s">
        <v>230</v>
      </c>
      <c r="B12" s="331"/>
      <c r="C12" s="331"/>
      <c r="D12" s="331"/>
      <c r="E12" s="332"/>
      <c r="F12" s="434">
        <f>'様式2(計画書①)'!F12:T12</f>
        <v>0</v>
      </c>
      <c r="G12" s="435"/>
      <c r="H12" s="435"/>
      <c r="I12" s="435"/>
      <c r="J12" s="435"/>
      <c r="K12" s="435"/>
      <c r="L12" s="435"/>
      <c r="M12" s="435"/>
      <c r="N12" s="435"/>
      <c r="O12" s="435"/>
      <c r="P12" s="435"/>
      <c r="Q12" s="435"/>
      <c r="R12" s="435"/>
      <c r="S12" s="435"/>
      <c r="T12" s="436"/>
      <c r="U12" s="27"/>
      <c r="V12" s="54"/>
      <c r="W12" s="36"/>
      <c r="X12" s="36"/>
      <c r="Y12" s="36"/>
      <c r="Z12" s="36"/>
    </row>
    <row r="13" spans="1:26" s="37" customFormat="1" ht="22.5" customHeight="1">
      <c r="A13" s="333" t="s">
        <v>98</v>
      </c>
      <c r="B13" s="334"/>
      <c r="C13" s="334"/>
      <c r="D13" s="334"/>
      <c r="E13" s="335"/>
      <c r="F13" s="410">
        <f>'様式2(計画書①)'!F13:T13</f>
        <v>0</v>
      </c>
      <c r="G13" s="411"/>
      <c r="H13" s="411"/>
      <c r="I13" s="411"/>
      <c r="J13" s="411"/>
      <c r="K13" s="411"/>
      <c r="L13" s="411"/>
      <c r="M13" s="411"/>
      <c r="N13" s="411"/>
      <c r="O13" s="411"/>
      <c r="P13" s="411"/>
      <c r="Q13" s="411"/>
      <c r="R13" s="411"/>
      <c r="S13" s="411"/>
      <c r="T13" s="412"/>
      <c r="U13" s="26"/>
      <c r="V13" s="54"/>
      <c r="W13" s="36"/>
      <c r="X13" s="36"/>
      <c r="Y13" s="36"/>
      <c r="Z13" s="36"/>
    </row>
    <row r="14" spans="1:26" s="37" customFormat="1" ht="22.2" customHeight="1">
      <c r="A14" s="336" t="s">
        <v>86</v>
      </c>
      <c r="B14" s="337"/>
      <c r="C14" s="337"/>
      <c r="D14" s="337"/>
      <c r="E14" s="338"/>
      <c r="F14" s="413" t="s">
        <v>100</v>
      </c>
      <c r="G14" s="414"/>
      <c r="H14" s="414"/>
      <c r="I14" s="415"/>
      <c r="J14" s="416">
        <f>'様式2(計画書①)'!J14:T14</f>
        <v>0</v>
      </c>
      <c r="K14" s="417"/>
      <c r="L14" s="417"/>
      <c r="M14" s="417"/>
      <c r="N14" s="417"/>
      <c r="O14" s="417"/>
      <c r="P14" s="417"/>
      <c r="Q14" s="417"/>
      <c r="R14" s="417"/>
      <c r="S14" s="417"/>
      <c r="T14" s="418"/>
      <c r="U14" s="26"/>
      <c r="V14" s="54"/>
      <c r="W14" s="36"/>
      <c r="X14" s="36"/>
      <c r="Y14" s="36"/>
      <c r="Z14" s="36"/>
    </row>
    <row r="15" spans="1:26" s="37" customFormat="1" ht="22.2" customHeight="1">
      <c r="A15" s="339"/>
      <c r="B15" s="340"/>
      <c r="C15" s="340"/>
      <c r="D15" s="340"/>
      <c r="E15" s="340"/>
      <c r="F15" s="419" t="s">
        <v>99</v>
      </c>
      <c r="G15" s="420"/>
      <c r="H15" s="420"/>
      <c r="I15" s="421"/>
      <c r="J15" s="422">
        <f>'様式2(計画書①)'!J15</f>
        <v>0</v>
      </c>
      <c r="K15" s="423"/>
      <c r="L15" s="423"/>
      <c r="M15" s="423"/>
      <c r="N15" s="423"/>
      <c r="O15" s="423"/>
      <c r="P15" s="423"/>
      <c r="Q15" s="423"/>
      <c r="R15" s="423"/>
      <c r="S15" s="423"/>
      <c r="T15" s="424"/>
      <c r="U15" s="26"/>
      <c r="V15" s="54"/>
      <c r="W15" s="36"/>
      <c r="X15" s="36"/>
      <c r="Y15" s="36"/>
      <c r="Z15" s="36"/>
    </row>
    <row r="16" spans="1:26" s="37" customFormat="1" ht="22.2" customHeight="1">
      <c r="A16" s="339"/>
      <c r="B16" s="340"/>
      <c r="C16" s="340"/>
      <c r="D16" s="340"/>
      <c r="E16" s="341"/>
      <c r="F16" s="425" t="s">
        <v>101</v>
      </c>
      <c r="G16" s="426"/>
      <c r="H16" s="426"/>
      <c r="I16" s="427"/>
      <c r="J16" s="422">
        <f>'様式2(計画書①)'!J16</f>
        <v>0</v>
      </c>
      <c r="K16" s="423"/>
      <c r="L16" s="423"/>
      <c r="M16" s="423"/>
      <c r="N16" s="423"/>
      <c r="O16" s="423"/>
      <c r="P16" s="423"/>
      <c r="Q16" s="423"/>
      <c r="R16" s="423"/>
      <c r="S16" s="423"/>
      <c r="T16" s="424"/>
      <c r="U16" s="26"/>
      <c r="V16" s="54"/>
      <c r="W16" s="58"/>
      <c r="X16" s="36"/>
      <c r="Y16" s="36"/>
      <c r="Z16" s="36"/>
    </row>
    <row r="17" spans="1:26" s="37" customFormat="1" ht="22.2" customHeight="1">
      <c r="A17" s="339"/>
      <c r="B17" s="340"/>
      <c r="C17" s="340"/>
      <c r="D17" s="340"/>
      <c r="E17" s="341"/>
      <c r="F17" s="419" t="s">
        <v>72</v>
      </c>
      <c r="G17" s="420"/>
      <c r="H17" s="420"/>
      <c r="I17" s="421"/>
      <c r="J17" s="437">
        <f>'様式2(計画書①)'!J17:T17</f>
        <v>0</v>
      </c>
      <c r="K17" s="438"/>
      <c r="L17" s="438"/>
      <c r="M17" s="438"/>
      <c r="N17" s="438"/>
      <c r="O17" s="438"/>
      <c r="P17" s="438"/>
      <c r="Q17" s="438"/>
      <c r="R17" s="438"/>
      <c r="S17" s="438"/>
      <c r="T17" s="439"/>
      <c r="U17" s="26"/>
      <c r="V17" s="54"/>
      <c r="W17" s="36"/>
      <c r="X17" s="36"/>
      <c r="Y17" s="36"/>
      <c r="Z17" s="36"/>
    </row>
    <row r="18" spans="1:26" s="37" customFormat="1" ht="22.2" customHeight="1">
      <c r="A18" s="339"/>
      <c r="B18" s="340"/>
      <c r="C18" s="340"/>
      <c r="D18" s="340"/>
      <c r="E18" s="341"/>
      <c r="F18" s="440" t="s">
        <v>1</v>
      </c>
      <c r="G18" s="441"/>
      <c r="H18" s="441"/>
      <c r="I18" s="442"/>
      <c r="J18" s="443">
        <f>'様式2(計画書①)'!J18:T18</f>
        <v>0</v>
      </c>
      <c r="K18" s="444"/>
      <c r="L18" s="444"/>
      <c r="M18" s="444"/>
      <c r="N18" s="444"/>
      <c r="O18" s="444"/>
      <c r="P18" s="444"/>
      <c r="Q18" s="444"/>
      <c r="R18" s="444"/>
      <c r="S18" s="444"/>
      <c r="T18" s="445"/>
      <c r="U18" s="26"/>
      <c r="V18" s="54"/>
      <c r="W18" s="36"/>
      <c r="X18" s="36"/>
      <c r="Y18" s="36"/>
      <c r="Z18" s="36"/>
    </row>
    <row r="19" spans="1:26" ht="22.2" customHeight="1">
      <c r="A19" s="339"/>
      <c r="B19" s="340"/>
      <c r="C19" s="340"/>
      <c r="D19" s="340"/>
      <c r="E19" s="341"/>
      <c r="F19" s="440" t="s">
        <v>2</v>
      </c>
      <c r="G19" s="441"/>
      <c r="H19" s="441"/>
      <c r="I19" s="442"/>
      <c r="J19" s="443">
        <f>'様式2(計画書①)'!J19:T19</f>
        <v>0</v>
      </c>
      <c r="K19" s="444"/>
      <c r="L19" s="444"/>
      <c r="M19" s="444"/>
      <c r="N19" s="444"/>
      <c r="O19" s="444"/>
      <c r="P19" s="444"/>
      <c r="Q19" s="444"/>
      <c r="R19" s="444"/>
      <c r="S19" s="444"/>
      <c r="T19" s="445"/>
      <c r="U19" s="26"/>
    </row>
    <row r="20" spans="1:26" s="59" customFormat="1" ht="22.2" customHeight="1" thickBot="1">
      <c r="A20" s="342"/>
      <c r="B20" s="343"/>
      <c r="C20" s="343"/>
      <c r="D20" s="343"/>
      <c r="E20" s="344"/>
      <c r="F20" s="446" t="s">
        <v>3</v>
      </c>
      <c r="G20" s="447"/>
      <c r="H20" s="447"/>
      <c r="I20" s="448"/>
      <c r="J20" s="449">
        <f>'様式2(計画書①)'!J20:T20</f>
        <v>0</v>
      </c>
      <c r="K20" s="450"/>
      <c r="L20" s="450"/>
      <c r="M20" s="450"/>
      <c r="N20" s="450"/>
      <c r="O20" s="450"/>
      <c r="P20" s="450"/>
      <c r="Q20" s="450"/>
      <c r="R20" s="450"/>
      <c r="S20" s="450"/>
      <c r="T20" s="451"/>
      <c r="U20" s="26"/>
      <c r="V20" s="54"/>
      <c r="W20" s="36"/>
      <c r="X20" s="36"/>
      <c r="Y20" s="36"/>
      <c r="Z20" s="36"/>
    </row>
    <row r="21" spans="1:26" s="37" customFormat="1" ht="15" customHeight="1">
      <c r="A21" s="1"/>
      <c r="B21" s="1"/>
      <c r="C21" s="1"/>
      <c r="D21" s="1"/>
      <c r="E21" s="1"/>
      <c r="F21" s="1"/>
      <c r="G21" s="1"/>
      <c r="H21" s="1"/>
      <c r="I21" s="1"/>
      <c r="J21" s="1"/>
      <c r="K21" s="1"/>
      <c r="L21" s="1"/>
      <c r="M21" s="1"/>
      <c r="N21" s="1"/>
      <c r="O21" s="1"/>
      <c r="P21" s="1"/>
      <c r="Q21" s="1"/>
      <c r="R21" s="1"/>
      <c r="S21" s="1"/>
      <c r="T21" s="1"/>
      <c r="U21" s="26"/>
      <c r="V21" s="54"/>
      <c r="W21" s="36"/>
      <c r="X21" s="36"/>
      <c r="Y21" s="36"/>
      <c r="Z21" s="36"/>
    </row>
    <row r="22" spans="1:26" ht="15" customHeight="1">
      <c r="A22" s="28" t="s">
        <v>4</v>
      </c>
      <c r="B22" s="28"/>
      <c r="C22" s="28"/>
      <c r="D22" s="28"/>
      <c r="E22" s="28"/>
      <c r="F22" s="28"/>
      <c r="G22" s="28"/>
      <c r="H22" s="28"/>
      <c r="I22" s="28"/>
      <c r="J22" s="28"/>
      <c r="K22" s="28"/>
      <c r="L22" s="28"/>
      <c r="M22" s="28"/>
      <c r="N22" s="28"/>
      <c r="O22" s="28"/>
      <c r="P22" s="28"/>
      <c r="Q22" s="28"/>
      <c r="R22" s="28"/>
      <c r="S22" s="28"/>
      <c r="T22" s="28"/>
      <c r="U22" s="26"/>
    </row>
    <row r="23" spans="1:26" ht="15" customHeight="1">
      <c r="A23" s="28"/>
      <c r="B23" s="28"/>
      <c r="C23" s="28"/>
      <c r="D23" s="28"/>
      <c r="E23" s="28"/>
      <c r="F23" s="28"/>
      <c r="G23" s="28"/>
      <c r="H23" s="28"/>
      <c r="I23" s="28"/>
      <c r="J23" s="28"/>
      <c r="K23" s="28"/>
      <c r="L23" s="28"/>
      <c r="M23" s="28"/>
      <c r="N23" s="28"/>
      <c r="O23" s="28"/>
      <c r="P23" s="28"/>
      <c r="Q23" s="28"/>
      <c r="R23" s="28"/>
      <c r="S23" s="28"/>
      <c r="T23" s="28"/>
      <c r="U23" s="26"/>
    </row>
    <row r="24" spans="1:26" s="59"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37"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s="37" customFormat="1" ht="10.8" customHeight="1" thickBot="1">
      <c r="A27" s="1"/>
      <c r="B27" s="1"/>
      <c r="C27" s="1"/>
      <c r="D27" s="1"/>
      <c r="E27" s="1"/>
      <c r="F27" s="1"/>
      <c r="G27" s="1"/>
      <c r="H27" s="1"/>
      <c r="I27" s="1"/>
      <c r="J27" s="1"/>
      <c r="K27" s="1"/>
      <c r="L27" s="1"/>
      <c r="M27" s="1"/>
      <c r="N27" s="1"/>
      <c r="O27" s="1"/>
      <c r="P27" s="1"/>
      <c r="Q27" s="1"/>
      <c r="R27" s="1"/>
      <c r="S27" s="1"/>
      <c r="T27" s="1"/>
      <c r="U27" s="27"/>
      <c r="V27" s="54"/>
      <c r="W27" s="36"/>
      <c r="X27" s="36"/>
      <c r="Y27" s="36"/>
      <c r="Z27" s="36"/>
    </row>
    <row r="28" spans="1:26" s="37" customFormat="1" ht="17.25" customHeight="1">
      <c r="A28" s="345" t="s">
        <v>75</v>
      </c>
      <c r="B28" s="346"/>
      <c r="C28" s="346"/>
      <c r="D28" s="346"/>
      <c r="E28" s="347"/>
      <c r="F28" s="348" t="s">
        <v>66</v>
      </c>
      <c r="G28" s="346"/>
      <c r="H28" s="349"/>
      <c r="I28" s="350" t="s">
        <v>8</v>
      </c>
      <c r="J28" s="272"/>
      <c r="K28" s="351"/>
      <c r="L28" s="272" t="s">
        <v>49</v>
      </c>
      <c r="M28" s="272"/>
      <c r="N28" s="273"/>
      <c r="O28" s="354" t="s">
        <v>65</v>
      </c>
      <c r="P28" s="355"/>
      <c r="Q28" s="355"/>
      <c r="R28" s="355"/>
      <c r="S28" s="355"/>
      <c r="T28" s="356"/>
      <c r="U28" s="27"/>
      <c r="V28" s="54"/>
      <c r="W28" s="36"/>
      <c r="X28" s="36"/>
      <c r="Y28" s="36"/>
      <c r="Z28" s="36"/>
    </row>
    <row r="29" spans="1:26" s="37" customFormat="1" ht="17.25" customHeight="1">
      <c r="A29" s="211" t="s">
        <v>58</v>
      </c>
      <c r="B29" s="212"/>
      <c r="C29" s="212"/>
      <c r="D29" s="212"/>
      <c r="E29" s="213"/>
      <c r="F29" s="266"/>
      <c r="G29" s="267"/>
      <c r="H29" s="268"/>
      <c r="I29" s="269"/>
      <c r="J29" s="270"/>
      <c r="K29" s="271"/>
      <c r="L29" s="274"/>
      <c r="M29" s="274"/>
      <c r="N29" s="275"/>
      <c r="O29" s="214"/>
      <c r="P29" s="212"/>
      <c r="Q29" s="212"/>
      <c r="R29" s="212"/>
      <c r="S29" s="212"/>
      <c r="T29" s="215"/>
      <c r="U29" s="27"/>
      <c r="V29" s="54"/>
      <c r="W29" s="36"/>
      <c r="X29" s="36"/>
      <c r="Y29" s="36"/>
      <c r="Z29" s="36"/>
    </row>
    <row r="30" spans="1:26" s="37" customFormat="1" ht="17.25" customHeight="1">
      <c r="A30" s="232" t="s">
        <v>61</v>
      </c>
      <c r="B30" s="233"/>
      <c r="C30" s="233"/>
      <c r="D30" s="233"/>
      <c r="E30" s="234"/>
      <c r="F30" s="452">
        <f>B115</f>
        <v>0</v>
      </c>
      <c r="G30" s="453"/>
      <c r="H30" s="454"/>
      <c r="I30" s="455">
        <f>C115</f>
        <v>0</v>
      </c>
      <c r="J30" s="456"/>
      <c r="K30" s="457"/>
      <c r="L30" s="458">
        <f>D115</f>
        <v>0</v>
      </c>
      <c r="M30" s="458"/>
      <c r="N30" s="459"/>
      <c r="O30" s="460"/>
      <c r="P30" s="461"/>
      <c r="Q30" s="461"/>
      <c r="R30" s="461"/>
      <c r="S30" s="461"/>
      <c r="T30" s="462"/>
      <c r="U30" s="27"/>
      <c r="V30" s="54"/>
      <c r="W30" s="36"/>
      <c r="X30" s="36"/>
      <c r="Y30" s="36"/>
      <c r="Z30" s="36"/>
    </row>
    <row r="31" spans="1:26" s="37" customFormat="1" ht="17.25" customHeight="1">
      <c r="A31" s="204"/>
      <c r="B31" s="177"/>
      <c r="C31" s="177"/>
      <c r="D31" s="177"/>
      <c r="E31" s="205"/>
      <c r="F31" s="467"/>
      <c r="G31" s="468"/>
      <c r="H31" s="469"/>
      <c r="I31" s="470"/>
      <c r="J31" s="471"/>
      <c r="K31" s="472"/>
      <c r="L31" s="468"/>
      <c r="M31" s="468"/>
      <c r="N31" s="473"/>
      <c r="O31" s="474"/>
      <c r="P31" s="475"/>
      <c r="Q31" s="475"/>
      <c r="R31" s="475"/>
      <c r="S31" s="475"/>
      <c r="T31" s="476"/>
      <c r="U31" s="27"/>
      <c r="V31" s="54"/>
      <c r="W31" s="36"/>
      <c r="X31" s="36"/>
      <c r="Y31" s="36"/>
      <c r="Z31" s="36"/>
    </row>
    <row r="32" spans="1:26" s="37" customFormat="1" ht="17.25" customHeight="1">
      <c r="A32" s="235"/>
      <c r="B32" s="220"/>
      <c r="C32" s="220"/>
      <c r="D32" s="220"/>
      <c r="E32" s="236"/>
      <c r="F32" s="237"/>
      <c r="G32" s="238"/>
      <c r="H32" s="239"/>
      <c r="I32" s="240"/>
      <c r="J32" s="241"/>
      <c r="K32" s="242"/>
      <c r="L32" s="278"/>
      <c r="M32" s="278"/>
      <c r="N32" s="279"/>
      <c r="O32" s="219"/>
      <c r="P32" s="220"/>
      <c r="Q32" s="220"/>
      <c r="R32" s="220"/>
      <c r="S32" s="220"/>
      <c r="T32" s="221"/>
      <c r="U32" s="27"/>
      <c r="V32" s="54"/>
      <c r="W32" s="36"/>
      <c r="X32" s="36"/>
      <c r="Y32" s="36"/>
      <c r="Z32" s="36"/>
    </row>
    <row r="33" spans="1:26" s="37" customFormat="1" ht="17.25" customHeight="1">
      <c r="A33" s="232" t="s">
        <v>59</v>
      </c>
      <c r="B33" s="233"/>
      <c r="C33" s="233"/>
      <c r="D33" s="233"/>
      <c r="E33" s="234"/>
      <c r="F33" s="251">
        <f>H115</f>
        <v>0</v>
      </c>
      <c r="G33" s="252"/>
      <c r="H33" s="253"/>
      <c r="I33" s="254">
        <f>I115</f>
        <v>0</v>
      </c>
      <c r="J33" s="255"/>
      <c r="K33" s="256"/>
      <c r="L33" s="230">
        <f>J115</f>
        <v>0</v>
      </c>
      <c r="M33" s="230"/>
      <c r="N33" s="231"/>
      <c r="O33" s="216" t="s">
        <v>70</v>
      </c>
      <c r="P33" s="217"/>
      <c r="Q33" s="217"/>
      <c r="R33" s="217"/>
      <c r="S33" s="217"/>
      <c r="T33" s="218"/>
      <c r="U33" s="27"/>
      <c r="V33" s="54"/>
      <c r="W33" s="36"/>
      <c r="X33" s="36"/>
      <c r="Y33" s="36"/>
      <c r="Z33" s="36"/>
    </row>
    <row r="34" spans="1:26" s="37" customFormat="1" ht="17.25" customHeight="1">
      <c r="A34" s="204"/>
      <c r="B34" s="177"/>
      <c r="C34" s="177"/>
      <c r="D34" s="177"/>
      <c r="E34" s="205"/>
      <c r="F34" s="206"/>
      <c r="G34" s="184"/>
      <c r="H34" s="207"/>
      <c r="I34" s="208"/>
      <c r="J34" s="209"/>
      <c r="K34" s="210"/>
      <c r="L34" s="184"/>
      <c r="M34" s="184"/>
      <c r="N34" s="185"/>
      <c r="O34" s="186"/>
      <c r="P34" s="187"/>
      <c r="Q34" s="187"/>
      <c r="R34" s="187"/>
      <c r="S34" s="187"/>
      <c r="T34" s="188"/>
      <c r="U34" s="27"/>
      <c r="V34" s="54"/>
      <c r="W34" s="36"/>
      <c r="X34" s="36"/>
      <c r="Y34" s="36"/>
      <c r="Z34" s="36"/>
    </row>
    <row r="35" spans="1:26" s="37" customFormat="1" ht="17.25" customHeight="1">
      <c r="A35" s="235" t="s">
        <v>44</v>
      </c>
      <c r="B35" s="220"/>
      <c r="C35" s="220"/>
      <c r="D35" s="220"/>
      <c r="E35" s="236"/>
      <c r="F35" s="237"/>
      <c r="G35" s="238"/>
      <c r="H35" s="239"/>
      <c r="I35" s="240"/>
      <c r="J35" s="241"/>
      <c r="K35" s="242"/>
      <c r="L35" s="278"/>
      <c r="M35" s="278"/>
      <c r="N35" s="279"/>
      <c r="O35" s="219"/>
      <c r="P35" s="220"/>
      <c r="Q35" s="220"/>
      <c r="R35" s="220"/>
      <c r="S35" s="220"/>
      <c r="T35" s="221"/>
      <c r="U35" s="27"/>
      <c r="V35" s="54"/>
      <c r="W35" s="36"/>
      <c r="X35" s="36"/>
      <c r="Y35" s="36"/>
      <c r="Z35" s="36"/>
    </row>
    <row r="36" spans="1:26" s="37" customFormat="1" ht="17.25" customHeight="1">
      <c r="A36" s="232" t="s">
        <v>68</v>
      </c>
      <c r="B36" s="233"/>
      <c r="C36" s="233"/>
      <c r="D36" s="233"/>
      <c r="E36" s="234"/>
      <c r="F36" s="251">
        <f>M115</f>
        <v>0</v>
      </c>
      <c r="G36" s="252"/>
      <c r="H36" s="253"/>
      <c r="I36" s="254">
        <f>N115</f>
        <v>0</v>
      </c>
      <c r="J36" s="255"/>
      <c r="K36" s="256"/>
      <c r="L36" s="230">
        <f>O115</f>
        <v>0</v>
      </c>
      <c r="M36" s="230"/>
      <c r="N36" s="231"/>
      <c r="O36" s="216" t="s">
        <v>70</v>
      </c>
      <c r="P36" s="217"/>
      <c r="Q36" s="217"/>
      <c r="R36" s="217"/>
      <c r="S36" s="217"/>
      <c r="T36" s="218"/>
      <c r="U36" s="27"/>
      <c r="V36" s="54"/>
      <c r="W36" s="36"/>
      <c r="X36" s="36"/>
      <c r="Y36" s="36"/>
      <c r="Z36" s="36"/>
    </row>
    <row r="37" spans="1:26" s="37" customFormat="1" ht="17.25" customHeight="1">
      <c r="A37" s="204"/>
      <c r="B37" s="177"/>
      <c r="C37" s="177"/>
      <c r="D37" s="177"/>
      <c r="E37" s="205"/>
      <c r="F37" s="206"/>
      <c r="G37" s="184"/>
      <c r="H37" s="207"/>
      <c r="I37" s="208"/>
      <c r="J37" s="209"/>
      <c r="K37" s="210"/>
      <c r="L37" s="184"/>
      <c r="M37" s="184"/>
      <c r="N37" s="185"/>
      <c r="O37" s="186"/>
      <c r="P37" s="187"/>
      <c r="Q37" s="187"/>
      <c r="R37" s="187"/>
      <c r="S37" s="187"/>
      <c r="T37" s="188"/>
      <c r="U37" s="27"/>
      <c r="V37" s="54"/>
      <c r="W37" s="36"/>
      <c r="X37" s="36"/>
      <c r="Y37" s="36"/>
      <c r="Z37" s="36"/>
    </row>
    <row r="38" spans="1:26" s="37" customFormat="1" ht="17.25" customHeight="1">
      <c r="A38" s="378"/>
      <c r="B38" s="223"/>
      <c r="C38" s="223"/>
      <c r="D38" s="223"/>
      <c r="E38" s="379"/>
      <c r="F38" s="300"/>
      <c r="G38" s="301"/>
      <c r="H38" s="302"/>
      <c r="I38" s="380"/>
      <c r="J38" s="381"/>
      <c r="K38" s="382"/>
      <c r="L38" s="202"/>
      <c r="M38" s="202"/>
      <c r="N38" s="203"/>
      <c r="O38" s="222"/>
      <c r="P38" s="223"/>
      <c r="Q38" s="223"/>
      <c r="R38" s="223"/>
      <c r="S38" s="223"/>
      <c r="T38" s="224"/>
      <c r="U38" s="27"/>
      <c r="V38" s="54"/>
      <c r="W38" s="36"/>
      <c r="X38" s="36"/>
      <c r="Y38" s="36"/>
      <c r="Z38" s="36"/>
    </row>
    <row r="39" spans="1:26" s="37" customFormat="1" ht="17.25" customHeight="1">
      <c r="A39" s="399" t="s">
        <v>60</v>
      </c>
      <c r="B39" s="400"/>
      <c r="C39" s="400"/>
      <c r="D39" s="400"/>
      <c r="E39" s="401"/>
      <c r="F39" s="402">
        <f>SUM(F29:H38)</f>
        <v>0</v>
      </c>
      <c r="G39" s="403"/>
      <c r="H39" s="404"/>
      <c r="I39" s="405">
        <f>SUM(I29:K38)</f>
        <v>0</v>
      </c>
      <c r="J39" s="406"/>
      <c r="K39" s="407"/>
      <c r="L39" s="386">
        <f>SUM(L29:M38)</f>
        <v>0</v>
      </c>
      <c r="M39" s="386"/>
      <c r="N39" s="387"/>
      <c r="O39" s="225"/>
      <c r="P39" s="226"/>
      <c r="Q39" s="226"/>
      <c r="R39" s="226"/>
      <c r="S39" s="226"/>
      <c r="T39" s="227"/>
      <c r="U39" s="27"/>
      <c r="V39" s="54"/>
      <c r="W39" s="36"/>
      <c r="X39" s="36"/>
      <c r="Y39" s="36"/>
      <c r="Z39" s="36"/>
    </row>
    <row r="40" spans="1:26" s="37" customFormat="1" ht="17.25" customHeight="1">
      <c r="A40" s="211" t="s">
        <v>54</v>
      </c>
      <c r="B40" s="212"/>
      <c r="C40" s="212"/>
      <c r="D40" s="212"/>
      <c r="E40" s="213"/>
      <c r="F40" s="266"/>
      <c r="G40" s="267"/>
      <c r="H40" s="268"/>
      <c r="I40" s="408"/>
      <c r="J40" s="388"/>
      <c r="K40" s="409"/>
      <c r="L40" s="388"/>
      <c r="M40" s="388"/>
      <c r="N40" s="389"/>
      <c r="O40" s="170"/>
      <c r="P40" s="171"/>
      <c r="Q40" s="171"/>
      <c r="R40" s="171"/>
      <c r="S40" s="171"/>
      <c r="T40" s="172"/>
      <c r="U40" s="27"/>
      <c r="V40" s="54"/>
      <c r="W40" s="36"/>
      <c r="X40" s="36"/>
      <c r="Y40" s="36"/>
      <c r="Z40" s="36"/>
    </row>
    <row r="41" spans="1:26" s="37" customFormat="1" ht="17.25" customHeight="1">
      <c r="A41" s="235" t="s">
        <v>57</v>
      </c>
      <c r="B41" s="220"/>
      <c r="C41" s="220"/>
      <c r="D41" s="220"/>
      <c r="E41" s="236"/>
      <c r="F41" s="237">
        <v>0</v>
      </c>
      <c r="G41" s="238"/>
      <c r="H41" s="239"/>
      <c r="I41" s="263"/>
      <c r="J41" s="264"/>
      <c r="K41" s="265"/>
      <c r="L41" s="264"/>
      <c r="M41" s="264"/>
      <c r="N41" s="390"/>
      <c r="O41" s="173"/>
      <c r="P41" s="174"/>
      <c r="Q41" s="174"/>
      <c r="R41" s="174"/>
      <c r="S41" s="174"/>
      <c r="T41" s="175"/>
      <c r="U41" s="27"/>
      <c r="V41" s="54"/>
      <c r="W41" s="36"/>
      <c r="X41" s="36"/>
      <c r="Y41" s="36"/>
      <c r="Z41" s="36"/>
    </row>
    <row r="42" spans="1:26" s="37" customFormat="1" ht="17.25" customHeight="1">
      <c r="A42" s="394" t="s">
        <v>55</v>
      </c>
      <c r="B42" s="395"/>
      <c r="C42" s="395"/>
      <c r="D42" s="395"/>
      <c r="E42" s="396"/>
      <c r="F42" s="251">
        <f>I39</f>
        <v>0</v>
      </c>
      <c r="G42" s="252"/>
      <c r="H42" s="253"/>
      <c r="I42" s="397"/>
      <c r="J42" s="391"/>
      <c r="K42" s="398"/>
      <c r="L42" s="391"/>
      <c r="M42" s="391"/>
      <c r="N42" s="392"/>
      <c r="O42" s="176"/>
      <c r="P42" s="177"/>
      <c r="Q42" s="177"/>
      <c r="R42" s="177"/>
      <c r="S42" s="177"/>
      <c r="T42" s="178"/>
      <c r="U42" s="27"/>
      <c r="V42" s="54"/>
      <c r="W42" s="36"/>
      <c r="X42" s="36"/>
      <c r="Y42" s="36"/>
      <c r="Z42" s="36"/>
    </row>
    <row r="43" spans="1:26" s="37" customFormat="1" ht="17.25" customHeight="1">
      <c r="A43" s="297"/>
      <c r="B43" s="298"/>
      <c r="C43" s="298"/>
      <c r="D43" s="298"/>
      <c r="E43" s="299"/>
      <c r="F43" s="300"/>
      <c r="G43" s="301"/>
      <c r="H43" s="302"/>
      <c r="I43" s="303"/>
      <c r="J43" s="304"/>
      <c r="K43" s="305"/>
      <c r="L43" s="304"/>
      <c r="M43" s="304"/>
      <c r="N43" s="393"/>
      <c r="O43" s="189"/>
      <c r="P43" s="190"/>
      <c r="Q43" s="190"/>
      <c r="R43" s="190"/>
      <c r="S43" s="190"/>
      <c r="T43" s="191"/>
      <c r="U43" s="27"/>
      <c r="V43" s="54"/>
      <c r="W43" s="36"/>
      <c r="X43" s="36"/>
      <c r="Y43" s="36"/>
      <c r="Z43" s="36"/>
    </row>
    <row r="44" spans="1:26" ht="18.75" customHeight="1" thickBot="1">
      <c r="A44" s="306" t="s">
        <v>67</v>
      </c>
      <c r="B44" s="307"/>
      <c r="C44" s="307"/>
      <c r="D44" s="307"/>
      <c r="E44" s="308"/>
      <c r="F44" s="309">
        <f>SUM(F41:H43)</f>
        <v>0</v>
      </c>
      <c r="G44" s="310"/>
      <c r="H44" s="311"/>
      <c r="I44" s="312"/>
      <c r="J44" s="281"/>
      <c r="K44" s="313"/>
      <c r="L44" s="281"/>
      <c r="M44" s="281"/>
      <c r="N44" s="282"/>
      <c r="O44" s="192"/>
      <c r="P44" s="193"/>
      <c r="Q44" s="193"/>
      <c r="R44" s="193"/>
      <c r="S44" s="193"/>
      <c r="T44" s="194"/>
    </row>
    <row r="45" spans="1:26" s="27" customFormat="1" ht="18.75" customHeight="1" thickTop="1" thickBot="1">
      <c r="A45" s="314" t="s">
        <v>56</v>
      </c>
      <c r="B45" s="315"/>
      <c r="C45" s="315"/>
      <c r="D45" s="315"/>
      <c r="E45" s="316"/>
      <c r="F45" s="317">
        <f>F44+F39</f>
        <v>0</v>
      </c>
      <c r="G45" s="318"/>
      <c r="H45" s="319"/>
      <c r="I45" s="320"/>
      <c r="J45" s="321"/>
      <c r="K45" s="322"/>
      <c r="L45" s="321"/>
      <c r="M45" s="321"/>
      <c r="N45" s="325"/>
      <c r="O45" s="195"/>
      <c r="P45" s="196"/>
      <c r="Q45" s="196"/>
      <c r="R45" s="196"/>
      <c r="S45" s="196"/>
      <c r="T45" s="197"/>
      <c r="V45" s="54"/>
    </row>
    <row r="46" spans="1:26" s="27" customFormat="1" ht="18.75" customHeight="1">
      <c r="A46" s="323"/>
      <c r="B46" s="323"/>
      <c r="C46" s="323"/>
      <c r="D46" s="323"/>
      <c r="E46" s="323"/>
      <c r="F46" s="323"/>
      <c r="G46" s="323"/>
      <c r="H46" s="323"/>
      <c r="I46" s="323"/>
      <c r="J46" s="323"/>
      <c r="K46" s="323"/>
      <c r="L46" s="323"/>
      <c r="M46" s="323"/>
      <c r="N46" s="323"/>
      <c r="O46" s="323"/>
      <c r="P46" s="323"/>
      <c r="Q46" s="323"/>
      <c r="R46" s="323"/>
      <c r="S46" s="323"/>
      <c r="T46" s="323"/>
      <c r="V46" s="54"/>
    </row>
    <row r="47" spans="1:26" s="27" customFormat="1" ht="18.75" customHeight="1">
      <c r="A47" s="324" t="s">
        <v>84</v>
      </c>
      <c r="B47" s="324"/>
      <c r="C47" s="324"/>
      <c r="D47" s="324"/>
      <c r="E47" s="324"/>
      <c r="F47" s="324"/>
      <c r="G47" s="324"/>
      <c r="H47" s="324"/>
      <c r="I47" s="324"/>
      <c r="J47" s="324"/>
      <c r="K47" s="324"/>
      <c r="L47" s="324"/>
      <c r="M47" s="324"/>
      <c r="N47" s="324"/>
      <c r="O47" s="324"/>
      <c r="P47" s="324"/>
      <c r="Q47" s="324"/>
      <c r="R47" s="324"/>
      <c r="S47" s="324"/>
      <c r="T47" s="324"/>
      <c r="V47" s="54"/>
    </row>
    <row r="48" spans="1:26" s="27" customFormat="1" ht="18.75" customHeight="1">
      <c r="A48" s="324" t="s">
        <v>85</v>
      </c>
      <c r="B48" s="324"/>
      <c r="C48" s="324"/>
      <c r="D48" s="324"/>
      <c r="E48" s="324"/>
      <c r="F48" s="324"/>
      <c r="G48" s="324"/>
      <c r="H48" s="324"/>
      <c r="I48" s="324"/>
      <c r="J48" s="324"/>
      <c r="K48" s="324"/>
      <c r="L48" s="324"/>
      <c r="M48" s="324"/>
      <c r="N48" s="324"/>
      <c r="O48" s="324"/>
      <c r="P48" s="324"/>
      <c r="Q48" s="324"/>
      <c r="R48" s="324"/>
      <c r="S48" s="324"/>
      <c r="T48" s="324"/>
      <c r="V48" s="54"/>
    </row>
    <row r="49" spans="1:26" s="27" customFormat="1" ht="18.75" customHeight="1">
      <c r="A49" s="324"/>
      <c r="B49" s="324"/>
      <c r="C49" s="324"/>
      <c r="D49" s="324"/>
      <c r="E49" s="324"/>
      <c r="F49" s="324"/>
      <c r="G49" s="324"/>
      <c r="H49" s="324"/>
      <c r="I49" s="324"/>
      <c r="J49" s="324"/>
      <c r="K49" s="324"/>
      <c r="L49" s="324"/>
      <c r="M49" s="324"/>
      <c r="N49" s="324"/>
      <c r="O49" s="324"/>
      <c r="P49" s="324"/>
      <c r="Q49" s="324"/>
      <c r="R49" s="324"/>
      <c r="S49" s="324"/>
      <c r="T49" s="324"/>
      <c r="V49" s="54"/>
    </row>
    <row r="50" spans="1:26" s="27" customFormat="1" ht="18.75" customHeight="1">
      <c r="A50" s="280"/>
      <c r="B50" s="280"/>
      <c r="C50" s="280"/>
      <c r="D50" s="280"/>
      <c r="E50" s="280"/>
      <c r="F50" s="280"/>
      <c r="G50" s="280"/>
      <c r="H50" s="280"/>
      <c r="I50" s="280"/>
      <c r="J50" s="280"/>
      <c r="K50" s="280"/>
      <c r="L50" s="280"/>
      <c r="M50" s="280"/>
      <c r="N50" s="280"/>
      <c r="O50" s="280"/>
      <c r="P50" s="280"/>
      <c r="Q50" s="280"/>
      <c r="R50" s="280"/>
      <c r="S50" s="280"/>
      <c r="T50" s="280"/>
      <c r="V50" s="54"/>
    </row>
    <row r="51" spans="1:26" s="27" customFormat="1" ht="18.75" customHeight="1">
      <c r="A51" s="280"/>
      <c r="B51" s="280"/>
      <c r="C51" s="280"/>
      <c r="D51" s="280"/>
      <c r="E51" s="280"/>
      <c r="F51" s="280"/>
      <c r="G51" s="280"/>
      <c r="H51" s="280"/>
      <c r="I51" s="280"/>
      <c r="J51" s="280"/>
      <c r="K51" s="280"/>
      <c r="L51" s="280"/>
      <c r="M51" s="280"/>
      <c r="N51" s="280"/>
      <c r="O51" s="280"/>
      <c r="P51" s="280"/>
      <c r="Q51" s="280"/>
      <c r="R51" s="280"/>
      <c r="S51" s="280"/>
      <c r="T51" s="280"/>
      <c r="V51" s="54"/>
    </row>
    <row r="52" spans="1:26" s="27" customFormat="1" ht="18.75" customHeight="1">
      <c r="A52" s="280"/>
      <c r="B52" s="280"/>
      <c r="C52" s="280"/>
      <c r="D52" s="280"/>
      <c r="E52" s="280"/>
      <c r="F52" s="280"/>
      <c r="G52" s="280"/>
      <c r="H52" s="280"/>
      <c r="I52" s="280"/>
      <c r="J52" s="280"/>
      <c r="K52" s="280"/>
      <c r="L52" s="280"/>
      <c r="M52" s="280"/>
      <c r="N52" s="280"/>
      <c r="O52" s="280"/>
      <c r="P52" s="280"/>
      <c r="Q52" s="280"/>
      <c r="R52" s="280"/>
      <c r="S52" s="280"/>
      <c r="T52" s="280"/>
      <c r="V52" s="54"/>
    </row>
    <row r="53" spans="1:26" s="27" customFormat="1" ht="18.75" customHeight="1">
      <c r="A53" s="280"/>
      <c r="B53" s="280"/>
      <c r="C53" s="280"/>
      <c r="D53" s="280"/>
      <c r="E53" s="280"/>
      <c r="F53" s="280"/>
      <c r="G53" s="280"/>
      <c r="H53" s="280"/>
      <c r="I53" s="280"/>
      <c r="J53" s="280"/>
      <c r="K53" s="280"/>
      <c r="L53" s="280"/>
      <c r="M53" s="280"/>
      <c r="N53" s="280"/>
      <c r="O53" s="280"/>
      <c r="P53" s="280"/>
      <c r="Q53" s="280"/>
      <c r="R53" s="280"/>
      <c r="S53" s="280"/>
      <c r="T53" s="280"/>
      <c r="V53" s="54"/>
    </row>
    <row r="54" spans="1:26" s="27" customFormat="1" ht="18.75" customHeight="1">
      <c r="A54" s="280"/>
      <c r="B54" s="280"/>
      <c r="C54" s="280"/>
      <c r="D54" s="280"/>
      <c r="E54" s="280"/>
      <c r="F54" s="280"/>
      <c r="G54" s="280"/>
      <c r="H54" s="280"/>
      <c r="I54" s="280"/>
      <c r="J54" s="280"/>
      <c r="K54" s="280"/>
      <c r="L54" s="280"/>
      <c r="M54" s="280"/>
      <c r="N54" s="280"/>
      <c r="O54" s="280"/>
      <c r="P54" s="280"/>
      <c r="Q54" s="280"/>
      <c r="R54" s="280"/>
      <c r="S54" s="280"/>
      <c r="T54" s="280"/>
      <c r="V54" s="54"/>
    </row>
    <row r="55" spans="1:26" s="27" customFormat="1" ht="18.75" customHeight="1">
      <c r="A55" s="280"/>
      <c r="B55" s="280"/>
      <c r="C55" s="280"/>
      <c r="D55" s="280"/>
      <c r="E55" s="280"/>
      <c r="F55" s="280"/>
      <c r="G55" s="280"/>
      <c r="H55" s="280"/>
      <c r="I55" s="280"/>
      <c r="J55" s="280"/>
      <c r="K55" s="280"/>
      <c r="L55" s="280"/>
      <c r="M55" s="280"/>
      <c r="N55" s="280"/>
      <c r="O55" s="280"/>
      <c r="P55" s="280"/>
      <c r="Q55" s="280"/>
      <c r="R55" s="280"/>
      <c r="S55" s="280"/>
      <c r="T55" s="280"/>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105</v>
      </c>
    </row>
    <row r="59" spans="1:26" s="59" customFormat="1" ht="15" customHeight="1">
      <c r="A59" s="35" t="s">
        <v>62</v>
      </c>
      <c r="B59" s="28"/>
      <c r="C59" s="28"/>
      <c r="D59" s="28"/>
      <c r="E59" s="28"/>
      <c r="F59" s="28"/>
      <c r="G59" s="28"/>
      <c r="H59" s="28"/>
      <c r="I59" s="28"/>
      <c r="J59" s="28"/>
      <c r="K59" s="28"/>
      <c r="L59" s="28"/>
      <c r="M59" s="31" t="s">
        <v>87</v>
      </c>
      <c r="N59" s="32"/>
      <c r="O59" s="463">
        <f>F10</f>
        <v>0</v>
      </c>
      <c r="P59" s="463"/>
      <c r="Q59" s="463"/>
      <c r="R59" s="463"/>
      <c r="S59" s="463"/>
      <c r="T59" s="463"/>
      <c r="U59" s="463"/>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284" t="s">
        <v>102</v>
      </c>
      <c r="B61" s="284"/>
      <c r="C61" s="284"/>
      <c r="D61" s="284"/>
      <c r="E61" s="284"/>
      <c r="F61" s="284"/>
      <c r="G61" s="284"/>
      <c r="H61" s="284"/>
      <c r="I61" s="284"/>
      <c r="J61" s="284"/>
      <c r="K61" s="284"/>
      <c r="L61" s="284"/>
      <c r="M61" s="284"/>
      <c r="N61" s="284"/>
      <c r="O61" s="284"/>
      <c r="P61" s="284"/>
      <c r="Q61" s="284"/>
      <c r="R61" s="284"/>
      <c r="S61" s="284"/>
      <c r="T61" s="284"/>
      <c r="U61" s="284"/>
      <c r="V61" s="39"/>
      <c r="W61" s="1"/>
      <c r="X61" s="36"/>
      <c r="Y61" s="36"/>
      <c r="Z61" s="36"/>
    </row>
    <row r="62" spans="1:26" s="37" customFormat="1" ht="15" customHeight="1">
      <c r="A62" s="284"/>
      <c r="B62" s="284"/>
      <c r="C62" s="284"/>
      <c r="D62" s="284"/>
      <c r="E62" s="284"/>
      <c r="F62" s="284"/>
      <c r="G62" s="284"/>
      <c r="H62" s="284"/>
      <c r="I62" s="284"/>
      <c r="J62" s="284"/>
      <c r="K62" s="284"/>
      <c r="L62" s="284"/>
      <c r="M62" s="284"/>
      <c r="N62" s="284"/>
      <c r="O62" s="284"/>
      <c r="P62" s="284"/>
      <c r="Q62" s="284"/>
      <c r="R62" s="284"/>
      <c r="S62" s="284"/>
      <c r="T62" s="284"/>
      <c r="U62" s="284"/>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229" t="s">
        <v>47</v>
      </c>
      <c r="B66" s="283" t="s">
        <v>81</v>
      </c>
      <c r="C66" s="283"/>
      <c r="D66" s="283"/>
      <c r="E66" s="283"/>
      <c r="F66" s="283" t="s">
        <v>73</v>
      </c>
      <c r="G66" s="283"/>
      <c r="H66" s="283"/>
      <c r="I66" s="283"/>
      <c r="J66" s="283" t="s">
        <v>64</v>
      </c>
      <c r="K66" s="283"/>
      <c r="L66" s="283"/>
      <c r="M66" s="383" t="s">
        <v>80</v>
      </c>
      <c r="N66" s="384"/>
      <c r="O66" s="384"/>
      <c r="P66" s="384"/>
      <c r="Q66" s="384"/>
      <c r="R66" s="384"/>
      <c r="S66" s="384"/>
      <c r="T66" s="383" t="s">
        <v>108</v>
      </c>
      <c r="U66" s="385"/>
      <c r="V66" s="39"/>
      <c r="W66" s="1"/>
      <c r="Z66" s="36" t="s">
        <v>103</v>
      </c>
    </row>
    <row r="67" spans="1:26" ht="13.5" customHeight="1">
      <c r="A67" s="229"/>
      <c r="B67" s="283"/>
      <c r="C67" s="283"/>
      <c r="D67" s="283"/>
      <c r="E67" s="283"/>
      <c r="F67" s="283"/>
      <c r="G67" s="283"/>
      <c r="H67" s="283"/>
      <c r="I67" s="283"/>
      <c r="J67" s="283"/>
      <c r="K67" s="283"/>
      <c r="L67" s="283"/>
      <c r="M67" s="285" t="s">
        <v>94</v>
      </c>
      <c r="N67" s="286"/>
      <c r="O67" s="287"/>
      <c r="P67" s="288" t="s">
        <v>93</v>
      </c>
      <c r="Q67" s="289"/>
      <c r="R67" s="285" t="s">
        <v>71</v>
      </c>
      <c r="S67" s="287"/>
      <c r="T67" s="50" t="s">
        <v>104</v>
      </c>
      <c r="U67" s="49" t="s">
        <v>109</v>
      </c>
      <c r="V67" s="39"/>
      <c r="W67" s="1"/>
      <c r="Z67" s="36" t="s">
        <v>95</v>
      </c>
    </row>
    <row r="68" spans="1:26" ht="41.25" customHeight="1">
      <c r="A68" s="53">
        <v>1</v>
      </c>
      <c r="B68" s="198"/>
      <c r="C68" s="198"/>
      <c r="D68" s="198"/>
      <c r="E68" s="198"/>
      <c r="F68" s="198"/>
      <c r="G68" s="198"/>
      <c r="H68" s="198"/>
      <c r="I68" s="198"/>
      <c r="J68" s="199"/>
      <c r="K68" s="199"/>
      <c r="L68" s="199"/>
      <c r="M68" s="169"/>
      <c r="N68" s="167"/>
      <c r="O68" s="168"/>
      <c r="P68" s="169"/>
      <c r="Q68" s="168"/>
      <c r="R68" s="167"/>
      <c r="S68" s="168"/>
      <c r="T68" s="51"/>
      <c r="U68" s="48"/>
      <c r="V68" s="60"/>
      <c r="W68" s="1"/>
    </row>
    <row r="69" spans="1:26" ht="41.25" customHeight="1">
      <c r="A69" s="53">
        <v>2</v>
      </c>
      <c r="B69" s="198"/>
      <c r="C69" s="198"/>
      <c r="D69" s="198"/>
      <c r="E69" s="198"/>
      <c r="F69" s="198"/>
      <c r="G69" s="198"/>
      <c r="H69" s="198"/>
      <c r="I69" s="198"/>
      <c r="J69" s="199"/>
      <c r="K69" s="199"/>
      <c r="L69" s="199"/>
      <c r="M69" s="169"/>
      <c r="N69" s="167"/>
      <c r="O69" s="168"/>
      <c r="P69" s="169"/>
      <c r="Q69" s="168"/>
      <c r="R69" s="167"/>
      <c r="S69" s="168"/>
      <c r="T69" s="51"/>
      <c r="U69" s="48"/>
      <c r="V69" s="39"/>
      <c r="W69" s="1"/>
    </row>
    <row r="70" spans="1:26" ht="41.25" customHeight="1">
      <c r="A70" s="53">
        <v>3</v>
      </c>
      <c r="B70" s="198"/>
      <c r="C70" s="198"/>
      <c r="D70" s="198"/>
      <c r="E70" s="198"/>
      <c r="F70" s="198"/>
      <c r="G70" s="198"/>
      <c r="H70" s="198"/>
      <c r="I70" s="198"/>
      <c r="J70" s="199"/>
      <c r="K70" s="199"/>
      <c r="L70" s="199"/>
      <c r="M70" s="169"/>
      <c r="N70" s="167"/>
      <c r="O70" s="168"/>
      <c r="P70" s="169"/>
      <c r="Q70" s="168"/>
      <c r="R70" s="167"/>
      <c r="S70" s="168"/>
      <c r="T70" s="51"/>
      <c r="U70" s="48"/>
      <c r="V70" s="39"/>
      <c r="W70" s="1"/>
    </row>
    <row r="71" spans="1:26" ht="41.25" customHeight="1">
      <c r="A71" s="53">
        <v>4</v>
      </c>
      <c r="B71" s="198"/>
      <c r="C71" s="198"/>
      <c r="D71" s="198"/>
      <c r="E71" s="198"/>
      <c r="F71" s="198"/>
      <c r="G71" s="198"/>
      <c r="H71" s="198"/>
      <c r="I71" s="198"/>
      <c r="J71" s="199"/>
      <c r="K71" s="199"/>
      <c r="L71" s="199"/>
      <c r="M71" s="169"/>
      <c r="N71" s="167"/>
      <c r="O71" s="168"/>
      <c r="P71" s="169"/>
      <c r="Q71" s="168"/>
      <c r="R71" s="167"/>
      <c r="S71" s="168"/>
      <c r="T71" s="51"/>
      <c r="U71" s="48"/>
      <c r="V71" s="39"/>
      <c r="W71" s="1"/>
    </row>
    <row r="72" spans="1:26" ht="41.25" customHeight="1">
      <c r="A72" s="53">
        <v>5</v>
      </c>
      <c r="B72" s="198"/>
      <c r="C72" s="198"/>
      <c r="D72" s="198"/>
      <c r="E72" s="198"/>
      <c r="F72" s="198"/>
      <c r="G72" s="198"/>
      <c r="H72" s="198"/>
      <c r="I72" s="198"/>
      <c r="J72" s="199"/>
      <c r="K72" s="199"/>
      <c r="L72" s="199"/>
      <c r="M72" s="169"/>
      <c r="N72" s="167"/>
      <c r="O72" s="168"/>
      <c r="P72" s="169"/>
      <c r="Q72" s="168"/>
      <c r="R72" s="167"/>
      <c r="S72" s="168"/>
      <c r="T72" s="51"/>
      <c r="U72" s="48"/>
      <c r="V72" s="39"/>
      <c r="W72" s="1"/>
    </row>
    <row r="73" spans="1:26" ht="41.25" customHeight="1">
      <c r="A73" s="53">
        <v>6</v>
      </c>
      <c r="B73" s="198"/>
      <c r="C73" s="198"/>
      <c r="D73" s="198"/>
      <c r="E73" s="198"/>
      <c r="F73" s="198"/>
      <c r="G73" s="198"/>
      <c r="H73" s="198"/>
      <c r="I73" s="198"/>
      <c r="J73" s="199"/>
      <c r="K73" s="199"/>
      <c r="L73" s="199"/>
      <c r="M73" s="169"/>
      <c r="N73" s="167"/>
      <c r="O73" s="168"/>
      <c r="P73" s="169"/>
      <c r="Q73" s="168"/>
      <c r="R73" s="167"/>
      <c r="S73" s="168"/>
      <c r="T73" s="51"/>
      <c r="U73" s="48"/>
      <c r="V73" s="39"/>
      <c r="W73" s="1"/>
    </row>
    <row r="74" spans="1:26" ht="41.25" customHeight="1">
      <c r="A74" s="53">
        <v>7</v>
      </c>
      <c r="B74" s="198"/>
      <c r="C74" s="198"/>
      <c r="D74" s="198"/>
      <c r="E74" s="198"/>
      <c r="F74" s="198"/>
      <c r="G74" s="198"/>
      <c r="H74" s="198"/>
      <c r="I74" s="198"/>
      <c r="J74" s="199"/>
      <c r="K74" s="199"/>
      <c r="L74" s="199"/>
      <c r="M74" s="169"/>
      <c r="N74" s="167"/>
      <c r="O74" s="168"/>
      <c r="P74" s="169"/>
      <c r="Q74" s="168"/>
      <c r="R74" s="167"/>
      <c r="S74" s="168"/>
      <c r="T74" s="51"/>
      <c r="U74" s="48"/>
      <c r="V74" s="39"/>
      <c r="W74" s="1"/>
    </row>
    <row r="75" spans="1:26" ht="41.25" customHeight="1">
      <c r="A75" s="53">
        <v>8</v>
      </c>
      <c r="B75" s="198"/>
      <c r="C75" s="198"/>
      <c r="D75" s="198"/>
      <c r="E75" s="198"/>
      <c r="F75" s="198"/>
      <c r="G75" s="198"/>
      <c r="H75" s="198"/>
      <c r="I75" s="198"/>
      <c r="J75" s="199"/>
      <c r="K75" s="199"/>
      <c r="L75" s="199"/>
      <c r="M75" s="169"/>
      <c r="N75" s="167"/>
      <c r="O75" s="168"/>
      <c r="P75" s="169"/>
      <c r="Q75" s="168"/>
      <c r="R75" s="167"/>
      <c r="S75" s="168"/>
      <c r="T75" s="51"/>
      <c r="U75" s="48"/>
      <c r="V75" s="39"/>
      <c r="W75" s="1"/>
    </row>
    <row r="76" spans="1:26" ht="41.25" customHeight="1">
      <c r="A76" s="53">
        <v>9</v>
      </c>
      <c r="B76" s="198"/>
      <c r="C76" s="198"/>
      <c r="D76" s="198"/>
      <c r="E76" s="198"/>
      <c r="F76" s="198"/>
      <c r="G76" s="198"/>
      <c r="H76" s="198"/>
      <c r="I76" s="198"/>
      <c r="J76" s="199"/>
      <c r="K76" s="199"/>
      <c r="L76" s="199"/>
      <c r="M76" s="169"/>
      <c r="N76" s="167"/>
      <c r="O76" s="168"/>
      <c r="P76" s="169"/>
      <c r="Q76" s="168"/>
      <c r="R76" s="167"/>
      <c r="S76" s="168"/>
      <c r="T76" s="51"/>
      <c r="U76" s="48"/>
      <c r="V76" s="39"/>
      <c r="W76" s="1"/>
    </row>
    <row r="77" spans="1:26" ht="41.25" customHeight="1">
      <c r="A77" s="53">
        <v>10</v>
      </c>
      <c r="B77" s="198"/>
      <c r="C77" s="198"/>
      <c r="D77" s="198"/>
      <c r="E77" s="198"/>
      <c r="F77" s="198"/>
      <c r="G77" s="198"/>
      <c r="H77" s="198"/>
      <c r="I77" s="198"/>
      <c r="J77" s="199"/>
      <c r="K77" s="199"/>
      <c r="L77" s="199"/>
      <c r="M77" s="169"/>
      <c r="N77" s="167"/>
      <c r="O77" s="168"/>
      <c r="P77" s="169"/>
      <c r="Q77" s="168"/>
      <c r="R77" s="167"/>
      <c r="S77" s="168"/>
      <c r="T77" s="51"/>
      <c r="U77" s="48"/>
      <c r="V77" s="39"/>
      <c r="W77" s="1"/>
    </row>
    <row r="78" spans="1:26" ht="41.25" customHeight="1">
      <c r="A78" s="53">
        <v>11</v>
      </c>
      <c r="B78" s="198"/>
      <c r="C78" s="198"/>
      <c r="D78" s="198"/>
      <c r="E78" s="198"/>
      <c r="F78" s="198"/>
      <c r="G78" s="198"/>
      <c r="H78" s="198"/>
      <c r="I78" s="198"/>
      <c r="J78" s="199"/>
      <c r="K78" s="199"/>
      <c r="L78" s="199"/>
      <c r="M78" s="169"/>
      <c r="N78" s="167"/>
      <c r="O78" s="168"/>
      <c r="P78" s="169"/>
      <c r="Q78" s="168"/>
      <c r="R78" s="167"/>
      <c r="S78" s="168"/>
      <c r="T78" s="51"/>
      <c r="U78" s="48"/>
      <c r="V78" s="39"/>
      <c r="W78" s="1"/>
    </row>
    <row r="79" spans="1:26" ht="41.25" customHeight="1">
      <c r="A79" s="53">
        <v>12</v>
      </c>
      <c r="B79" s="198"/>
      <c r="C79" s="198"/>
      <c r="D79" s="198"/>
      <c r="E79" s="198"/>
      <c r="F79" s="198"/>
      <c r="G79" s="198"/>
      <c r="H79" s="198"/>
      <c r="I79" s="198"/>
      <c r="J79" s="199"/>
      <c r="K79" s="199"/>
      <c r="L79" s="199"/>
      <c r="M79" s="169"/>
      <c r="N79" s="167"/>
      <c r="O79" s="168"/>
      <c r="P79" s="169"/>
      <c r="Q79" s="168"/>
      <c r="R79" s="167"/>
      <c r="S79" s="168"/>
      <c r="T79" s="51"/>
      <c r="U79" s="48"/>
      <c r="V79" s="39"/>
      <c r="W79" s="1"/>
    </row>
    <row r="80" spans="1:26" ht="41.25" customHeight="1">
      <c r="A80" s="53">
        <v>13</v>
      </c>
      <c r="B80" s="198"/>
      <c r="C80" s="198"/>
      <c r="D80" s="198"/>
      <c r="E80" s="198"/>
      <c r="F80" s="198"/>
      <c r="G80" s="198"/>
      <c r="H80" s="198"/>
      <c r="I80" s="198"/>
      <c r="J80" s="199"/>
      <c r="K80" s="199"/>
      <c r="L80" s="199"/>
      <c r="M80" s="169"/>
      <c r="N80" s="167"/>
      <c r="O80" s="168"/>
      <c r="P80" s="169"/>
      <c r="Q80" s="168"/>
      <c r="R80" s="167"/>
      <c r="S80" s="168"/>
      <c r="T80" s="51"/>
      <c r="U80" s="48"/>
      <c r="V80" s="39"/>
      <c r="W80" s="1"/>
    </row>
    <row r="81" spans="1:26" ht="41.25" customHeight="1">
      <c r="A81" s="53">
        <v>14</v>
      </c>
      <c r="B81" s="198"/>
      <c r="C81" s="198"/>
      <c r="D81" s="198"/>
      <c r="E81" s="198"/>
      <c r="F81" s="198"/>
      <c r="G81" s="198"/>
      <c r="H81" s="198"/>
      <c r="I81" s="198"/>
      <c r="J81" s="199"/>
      <c r="K81" s="199"/>
      <c r="L81" s="199"/>
      <c r="M81" s="169"/>
      <c r="N81" s="167"/>
      <c r="O81" s="168"/>
      <c r="P81" s="169"/>
      <c r="Q81" s="168"/>
      <c r="R81" s="167"/>
      <c r="S81" s="168"/>
      <c r="T81" s="51"/>
      <c r="U81" s="48"/>
      <c r="V81" s="39"/>
      <c r="W81" s="1"/>
    </row>
    <row r="82" spans="1:26" ht="41.25" customHeight="1">
      <c r="A82" s="53">
        <v>15</v>
      </c>
      <c r="B82" s="198"/>
      <c r="C82" s="198"/>
      <c r="D82" s="198"/>
      <c r="E82" s="198"/>
      <c r="F82" s="198"/>
      <c r="G82" s="198"/>
      <c r="H82" s="198"/>
      <c r="I82" s="198"/>
      <c r="J82" s="199"/>
      <c r="K82" s="199"/>
      <c r="L82" s="199"/>
      <c r="M82" s="169"/>
      <c r="N82" s="167"/>
      <c r="O82" s="168"/>
      <c r="P82" s="169"/>
      <c r="Q82" s="168"/>
      <c r="R82" s="167"/>
      <c r="S82" s="168"/>
      <c r="T82" s="51"/>
      <c r="U82" s="48"/>
      <c r="V82" s="39"/>
      <c r="W82" s="1"/>
    </row>
    <row r="83" spans="1:26" ht="41.25" customHeight="1">
      <c r="A83" s="53">
        <v>16</v>
      </c>
      <c r="B83" s="198"/>
      <c r="C83" s="198"/>
      <c r="D83" s="198"/>
      <c r="E83" s="198"/>
      <c r="F83" s="198"/>
      <c r="G83" s="198"/>
      <c r="H83" s="198"/>
      <c r="I83" s="198"/>
      <c r="J83" s="199"/>
      <c r="K83" s="199"/>
      <c r="L83" s="199"/>
      <c r="M83" s="169"/>
      <c r="N83" s="167"/>
      <c r="O83" s="168"/>
      <c r="P83" s="169"/>
      <c r="Q83" s="168"/>
      <c r="R83" s="167"/>
      <c r="S83" s="168"/>
      <c r="T83" s="51"/>
      <c r="U83" s="48"/>
      <c r="V83" s="39"/>
      <c r="W83" s="1"/>
    </row>
    <row r="84" spans="1:26" ht="41.25" customHeight="1">
      <c r="A84" s="53">
        <v>17</v>
      </c>
      <c r="B84" s="198"/>
      <c r="C84" s="198"/>
      <c r="D84" s="198"/>
      <c r="E84" s="198"/>
      <c r="F84" s="198"/>
      <c r="G84" s="198"/>
      <c r="H84" s="198"/>
      <c r="I84" s="198"/>
      <c r="J84" s="199"/>
      <c r="K84" s="199"/>
      <c r="L84" s="199"/>
      <c r="M84" s="169"/>
      <c r="N84" s="167"/>
      <c r="O84" s="168"/>
      <c r="P84" s="169"/>
      <c r="Q84" s="168"/>
      <c r="R84" s="167"/>
      <c r="S84" s="168"/>
      <c r="T84" s="51"/>
      <c r="U84" s="48"/>
      <c r="V84" s="39"/>
      <c r="W84" s="1"/>
    </row>
    <row r="85" spans="1:26" ht="41.25" customHeight="1">
      <c r="A85" s="53">
        <v>18</v>
      </c>
      <c r="B85" s="198"/>
      <c r="C85" s="198"/>
      <c r="D85" s="198"/>
      <c r="E85" s="198"/>
      <c r="F85" s="198"/>
      <c r="G85" s="198"/>
      <c r="H85" s="198"/>
      <c r="I85" s="198"/>
      <c r="J85" s="199"/>
      <c r="K85" s="199"/>
      <c r="L85" s="199"/>
      <c r="M85" s="169"/>
      <c r="N85" s="167"/>
      <c r="O85" s="168"/>
      <c r="P85" s="169"/>
      <c r="Q85" s="168"/>
      <c r="R85" s="167"/>
      <c r="S85" s="168"/>
      <c r="T85" s="51"/>
      <c r="U85" s="48"/>
      <c r="V85" s="39"/>
      <c r="W85" s="1"/>
    </row>
    <row r="86" spans="1:26" ht="41.25" customHeight="1">
      <c r="A86" s="53">
        <v>19</v>
      </c>
      <c r="B86" s="198"/>
      <c r="C86" s="198"/>
      <c r="D86" s="198"/>
      <c r="E86" s="198"/>
      <c r="F86" s="198"/>
      <c r="G86" s="198"/>
      <c r="H86" s="198"/>
      <c r="I86" s="198"/>
      <c r="J86" s="199"/>
      <c r="K86" s="199"/>
      <c r="L86" s="199"/>
      <c r="M86" s="169"/>
      <c r="N86" s="167"/>
      <c r="O86" s="168"/>
      <c r="P86" s="169"/>
      <c r="Q86" s="168"/>
      <c r="R86" s="167"/>
      <c r="S86" s="168"/>
      <c r="T86" s="51"/>
      <c r="U86" s="48"/>
      <c r="V86" s="39"/>
      <c r="W86" s="1"/>
    </row>
    <row r="87" spans="1:26" ht="41.25" customHeight="1">
      <c r="A87" s="53">
        <v>20</v>
      </c>
      <c r="B87" s="198"/>
      <c r="C87" s="198"/>
      <c r="D87" s="198"/>
      <c r="E87" s="198"/>
      <c r="F87" s="198"/>
      <c r="G87" s="198"/>
      <c r="H87" s="198"/>
      <c r="I87" s="198"/>
      <c r="J87" s="199"/>
      <c r="K87" s="199"/>
      <c r="L87" s="199"/>
      <c r="M87" s="169"/>
      <c r="N87" s="167"/>
      <c r="O87" s="168"/>
      <c r="P87" s="169"/>
      <c r="Q87" s="168"/>
      <c r="R87" s="167"/>
      <c r="S87" s="168"/>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229" t="s">
        <v>47</v>
      </c>
      <c r="B93" s="180" t="s">
        <v>63</v>
      </c>
      <c r="C93" s="180"/>
      <c r="D93" s="180"/>
      <c r="E93" s="180"/>
      <c r="F93" s="180"/>
      <c r="G93" s="180"/>
      <c r="H93" s="180" t="s">
        <v>48</v>
      </c>
      <c r="I93" s="180"/>
      <c r="J93" s="180"/>
      <c r="K93" s="180"/>
      <c r="L93" s="180"/>
      <c r="M93" s="180" t="s">
        <v>69</v>
      </c>
      <c r="N93" s="180"/>
      <c r="O93" s="180"/>
      <c r="P93" s="180"/>
      <c r="Q93" s="180"/>
      <c r="R93" s="180" t="s">
        <v>51</v>
      </c>
      <c r="S93" s="180"/>
      <c r="T93" s="180"/>
      <c r="U93" s="243" t="s">
        <v>88</v>
      </c>
      <c r="V93" s="39"/>
      <c r="W93" s="1"/>
    </row>
    <row r="94" spans="1:26" ht="15" customHeight="1">
      <c r="A94" s="229"/>
      <c r="B94" s="52" t="s">
        <v>7</v>
      </c>
      <c r="C94" s="52" t="s">
        <v>8</v>
      </c>
      <c r="D94" s="52" t="s">
        <v>49</v>
      </c>
      <c r="E94" s="181" t="s">
        <v>50</v>
      </c>
      <c r="F94" s="181"/>
      <c r="G94" s="181"/>
      <c r="H94" s="52" t="s">
        <v>7</v>
      </c>
      <c r="I94" s="52" t="s">
        <v>8</v>
      </c>
      <c r="J94" s="52" t="s">
        <v>49</v>
      </c>
      <c r="K94" s="181" t="s">
        <v>50</v>
      </c>
      <c r="L94" s="181"/>
      <c r="M94" s="52" t="s">
        <v>7</v>
      </c>
      <c r="N94" s="52" t="s">
        <v>8</v>
      </c>
      <c r="O94" s="52" t="s">
        <v>49</v>
      </c>
      <c r="P94" s="181" t="s">
        <v>50</v>
      </c>
      <c r="Q94" s="181"/>
      <c r="R94" s="41" t="s">
        <v>52</v>
      </c>
      <c r="S94" s="41" t="s">
        <v>8</v>
      </c>
      <c r="T94" s="41" t="s">
        <v>9</v>
      </c>
      <c r="U94" s="244"/>
      <c r="V94" s="39"/>
      <c r="W94" s="1"/>
    </row>
    <row r="95" spans="1:26" ht="41.25" customHeight="1">
      <c r="A95" s="53">
        <v>1</v>
      </c>
      <c r="B95" s="61">
        <f>ROUND(+D95/1.1,0)</f>
        <v>0</v>
      </c>
      <c r="C95" s="61">
        <f>D95-B95</f>
        <v>0</v>
      </c>
      <c r="D95" s="62"/>
      <c r="E95" s="228"/>
      <c r="F95" s="228"/>
      <c r="G95" s="228"/>
      <c r="H95" s="42">
        <f>ROUND(+J95/1.1,0)</f>
        <v>0</v>
      </c>
      <c r="I95" s="42">
        <f>J95-H95</f>
        <v>0</v>
      </c>
      <c r="J95" s="38"/>
      <c r="K95" s="179"/>
      <c r="L95" s="179"/>
      <c r="M95" s="42">
        <f>O95</f>
        <v>0</v>
      </c>
      <c r="N95" s="42">
        <v>0</v>
      </c>
      <c r="O95" s="38"/>
      <c r="P95" s="179"/>
      <c r="Q95" s="179"/>
      <c r="R95" s="42">
        <f t="shared" ref="R95" si="0">B95+H95+M95</f>
        <v>0</v>
      </c>
      <c r="S95" s="42">
        <f t="shared" ref="R95:T114" si="1">C95+I95+N95</f>
        <v>0</v>
      </c>
      <c r="T95" s="42">
        <f t="shared" si="1"/>
        <v>0</v>
      </c>
      <c r="U95" s="47">
        <f>R68</f>
        <v>0</v>
      </c>
      <c r="V95" s="60"/>
      <c r="W95" s="1"/>
    </row>
    <row r="96" spans="1:26" ht="41.25" customHeight="1">
      <c r="A96" s="53">
        <v>2</v>
      </c>
      <c r="B96" s="61">
        <f t="shared" ref="B96:B114" si="2">ROUND(+D96/1.1,0)</f>
        <v>0</v>
      </c>
      <c r="C96" s="61">
        <f t="shared" ref="C96:C114" si="3">D96-B96</f>
        <v>0</v>
      </c>
      <c r="D96" s="62"/>
      <c r="E96" s="228"/>
      <c r="F96" s="228"/>
      <c r="G96" s="228"/>
      <c r="H96" s="42">
        <f t="shared" ref="H96:H114" si="4">ROUND(+J96/1.1,0)</f>
        <v>0</v>
      </c>
      <c r="I96" s="42">
        <f t="shared" ref="I96:I114" si="5">J96-H96</f>
        <v>0</v>
      </c>
      <c r="J96" s="33"/>
      <c r="K96" s="179"/>
      <c r="L96" s="179"/>
      <c r="M96" s="42">
        <f t="shared" ref="M96:M114" si="6">O96</f>
        <v>0</v>
      </c>
      <c r="N96" s="42">
        <v>0</v>
      </c>
      <c r="O96" s="38"/>
      <c r="P96" s="179"/>
      <c r="Q96" s="179"/>
      <c r="R96" s="42">
        <f t="shared" si="1"/>
        <v>0</v>
      </c>
      <c r="S96" s="42">
        <f t="shared" si="1"/>
        <v>0</v>
      </c>
      <c r="T96" s="42">
        <f t="shared" si="1"/>
        <v>0</v>
      </c>
      <c r="U96" s="47">
        <f t="shared" ref="U96:U114" si="7">R69</f>
        <v>0</v>
      </c>
      <c r="V96" s="60"/>
    </row>
    <row r="97" spans="1:26" ht="41.25" customHeight="1">
      <c r="A97" s="53">
        <v>3</v>
      </c>
      <c r="B97" s="61">
        <f t="shared" si="2"/>
        <v>0</v>
      </c>
      <c r="C97" s="61">
        <f t="shared" si="3"/>
        <v>0</v>
      </c>
      <c r="D97" s="62"/>
      <c r="E97" s="228"/>
      <c r="F97" s="228"/>
      <c r="G97" s="228"/>
      <c r="H97" s="42">
        <f t="shared" si="4"/>
        <v>0</v>
      </c>
      <c r="I97" s="42">
        <f t="shared" si="5"/>
        <v>0</v>
      </c>
      <c r="J97" s="33"/>
      <c r="K97" s="179"/>
      <c r="L97" s="179"/>
      <c r="M97" s="42">
        <f t="shared" si="6"/>
        <v>0</v>
      </c>
      <c r="N97" s="42">
        <v>0</v>
      </c>
      <c r="O97" s="38"/>
      <c r="P97" s="179"/>
      <c r="Q97" s="179"/>
      <c r="R97" s="42">
        <f t="shared" si="1"/>
        <v>0</v>
      </c>
      <c r="S97" s="42">
        <f t="shared" si="1"/>
        <v>0</v>
      </c>
      <c r="T97" s="42">
        <f t="shared" si="1"/>
        <v>0</v>
      </c>
      <c r="U97" s="47">
        <f t="shared" si="7"/>
        <v>0</v>
      </c>
      <c r="V97" s="60"/>
    </row>
    <row r="98" spans="1:26" ht="41.25" customHeight="1">
      <c r="A98" s="53">
        <v>4</v>
      </c>
      <c r="B98" s="61">
        <f t="shared" si="2"/>
        <v>0</v>
      </c>
      <c r="C98" s="61">
        <f t="shared" si="3"/>
        <v>0</v>
      </c>
      <c r="D98" s="62"/>
      <c r="E98" s="228"/>
      <c r="F98" s="228"/>
      <c r="G98" s="228"/>
      <c r="H98" s="42">
        <f t="shared" si="4"/>
        <v>0</v>
      </c>
      <c r="I98" s="42">
        <f t="shared" si="5"/>
        <v>0</v>
      </c>
      <c r="J98" s="33"/>
      <c r="K98" s="179"/>
      <c r="L98" s="179"/>
      <c r="M98" s="42">
        <f t="shared" si="6"/>
        <v>0</v>
      </c>
      <c r="N98" s="42">
        <v>0</v>
      </c>
      <c r="O98" s="38"/>
      <c r="P98" s="179"/>
      <c r="Q98" s="179"/>
      <c r="R98" s="42">
        <f t="shared" si="1"/>
        <v>0</v>
      </c>
      <c r="S98" s="42">
        <f t="shared" si="1"/>
        <v>0</v>
      </c>
      <c r="T98" s="42">
        <f t="shared" si="1"/>
        <v>0</v>
      </c>
      <c r="U98" s="47">
        <f t="shared" si="7"/>
        <v>0</v>
      </c>
      <c r="V98" s="60"/>
    </row>
    <row r="99" spans="1:26" ht="41.25" customHeight="1">
      <c r="A99" s="53">
        <v>5</v>
      </c>
      <c r="B99" s="61">
        <f t="shared" si="2"/>
        <v>0</v>
      </c>
      <c r="C99" s="61">
        <f t="shared" si="3"/>
        <v>0</v>
      </c>
      <c r="D99" s="62"/>
      <c r="E99" s="228"/>
      <c r="F99" s="228"/>
      <c r="G99" s="228"/>
      <c r="H99" s="42">
        <f t="shared" si="4"/>
        <v>0</v>
      </c>
      <c r="I99" s="42">
        <f t="shared" si="5"/>
        <v>0</v>
      </c>
      <c r="J99" s="33"/>
      <c r="K99" s="179"/>
      <c r="L99" s="179"/>
      <c r="M99" s="42">
        <f t="shared" si="6"/>
        <v>0</v>
      </c>
      <c r="N99" s="42">
        <v>0</v>
      </c>
      <c r="O99" s="38"/>
      <c r="P99" s="179"/>
      <c r="Q99" s="179"/>
      <c r="R99" s="42">
        <f t="shared" si="1"/>
        <v>0</v>
      </c>
      <c r="S99" s="42">
        <f t="shared" si="1"/>
        <v>0</v>
      </c>
      <c r="T99" s="42">
        <f t="shared" si="1"/>
        <v>0</v>
      </c>
      <c r="U99" s="47">
        <f t="shared" si="7"/>
        <v>0</v>
      </c>
      <c r="V99" s="60"/>
    </row>
    <row r="100" spans="1:26" ht="41.25" customHeight="1">
      <c r="A100" s="53">
        <v>6</v>
      </c>
      <c r="B100" s="61">
        <f t="shared" si="2"/>
        <v>0</v>
      </c>
      <c r="C100" s="61">
        <f t="shared" si="3"/>
        <v>0</v>
      </c>
      <c r="D100" s="62"/>
      <c r="E100" s="228"/>
      <c r="F100" s="228"/>
      <c r="G100" s="228"/>
      <c r="H100" s="42">
        <f t="shared" si="4"/>
        <v>0</v>
      </c>
      <c r="I100" s="42">
        <f t="shared" si="5"/>
        <v>0</v>
      </c>
      <c r="J100" s="33"/>
      <c r="K100" s="179"/>
      <c r="L100" s="179"/>
      <c r="M100" s="42">
        <f t="shared" si="6"/>
        <v>0</v>
      </c>
      <c r="N100" s="42">
        <v>0</v>
      </c>
      <c r="O100" s="38"/>
      <c r="P100" s="179"/>
      <c r="Q100" s="179"/>
      <c r="R100" s="42">
        <f t="shared" si="1"/>
        <v>0</v>
      </c>
      <c r="S100" s="42">
        <f t="shared" si="1"/>
        <v>0</v>
      </c>
      <c r="T100" s="42">
        <f t="shared" si="1"/>
        <v>0</v>
      </c>
      <c r="U100" s="47">
        <f t="shared" si="7"/>
        <v>0</v>
      </c>
      <c r="V100" s="60"/>
    </row>
    <row r="101" spans="1:26" ht="41.25" customHeight="1">
      <c r="A101" s="53">
        <v>7</v>
      </c>
      <c r="B101" s="61">
        <f t="shared" si="2"/>
        <v>0</v>
      </c>
      <c r="C101" s="61">
        <f t="shared" si="3"/>
        <v>0</v>
      </c>
      <c r="D101" s="62"/>
      <c r="E101" s="228"/>
      <c r="F101" s="228"/>
      <c r="G101" s="228"/>
      <c r="H101" s="42">
        <f t="shared" si="4"/>
        <v>0</v>
      </c>
      <c r="I101" s="42">
        <f t="shared" si="5"/>
        <v>0</v>
      </c>
      <c r="J101" s="33"/>
      <c r="K101" s="179"/>
      <c r="L101" s="179"/>
      <c r="M101" s="42">
        <f t="shared" si="6"/>
        <v>0</v>
      </c>
      <c r="N101" s="42">
        <v>0</v>
      </c>
      <c r="O101" s="38"/>
      <c r="P101" s="179"/>
      <c r="Q101" s="179"/>
      <c r="R101" s="42">
        <f t="shared" si="1"/>
        <v>0</v>
      </c>
      <c r="S101" s="42">
        <f t="shared" si="1"/>
        <v>0</v>
      </c>
      <c r="T101" s="42">
        <f t="shared" si="1"/>
        <v>0</v>
      </c>
      <c r="U101" s="47">
        <f t="shared" si="7"/>
        <v>0</v>
      </c>
      <c r="V101" s="60"/>
    </row>
    <row r="102" spans="1:26" ht="41.25" customHeight="1">
      <c r="A102" s="53">
        <v>8</v>
      </c>
      <c r="B102" s="61">
        <f t="shared" si="2"/>
        <v>0</v>
      </c>
      <c r="C102" s="61">
        <f t="shared" si="3"/>
        <v>0</v>
      </c>
      <c r="D102" s="62"/>
      <c r="E102" s="228"/>
      <c r="F102" s="228"/>
      <c r="G102" s="228"/>
      <c r="H102" s="42">
        <f t="shared" si="4"/>
        <v>0</v>
      </c>
      <c r="I102" s="42">
        <f t="shared" si="5"/>
        <v>0</v>
      </c>
      <c r="J102" s="33"/>
      <c r="K102" s="179"/>
      <c r="L102" s="179"/>
      <c r="M102" s="42">
        <f t="shared" si="6"/>
        <v>0</v>
      </c>
      <c r="N102" s="42">
        <v>0</v>
      </c>
      <c r="O102" s="38"/>
      <c r="P102" s="179"/>
      <c r="Q102" s="179"/>
      <c r="R102" s="42">
        <f t="shared" si="1"/>
        <v>0</v>
      </c>
      <c r="S102" s="42">
        <f t="shared" si="1"/>
        <v>0</v>
      </c>
      <c r="T102" s="42">
        <f t="shared" si="1"/>
        <v>0</v>
      </c>
      <c r="U102" s="47">
        <f t="shared" si="7"/>
        <v>0</v>
      </c>
      <c r="V102" s="60"/>
    </row>
    <row r="103" spans="1:26" ht="41.25" customHeight="1">
      <c r="A103" s="53">
        <v>9</v>
      </c>
      <c r="B103" s="61">
        <f t="shared" si="2"/>
        <v>0</v>
      </c>
      <c r="C103" s="61">
        <f t="shared" si="3"/>
        <v>0</v>
      </c>
      <c r="D103" s="62"/>
      <c r="E103" s="228"/>
      <c r="F103" s="228"/>
      <c r="G103" s="228"/>
      <c r="H103" s="42">
        <f t="shared" si="4"/>
        <v>0</v>
      </c>
      <c r="I103" s="42">
        <f t="shared" si="5"/>
        <v>0</v>
      </c>
      <c r="J103" s="33"/>
      <c r="K103" s="179"/>
      <c r="L103" s="179"/>
      <c r="M103" s="42">
        <f t="shared" si="6"/>
        <v>0</v>
      </c>
      <c r="N103" s="42">
        <v>0</v>
      </c>
      <c r="O103" s="38"/>
      <c r="P103" s="179"/>
      <c r="Q103" s="179"/>
      <c r="R103" s="42">
        <f t="shared" si="1"/>
        <v>0</v>
      </c>
      <c r="S103" s="42">
        <f t="shared" si="1"/>
        <v>0</v>
      </c>
      <c r="T103" s="42">
        <f t="shared" si="1"/>
        <v>0</v>
      </c>
      <c r="U103" s="47">
        <f t="shared" si="7"/>
        <v>0</v>
      </c>
      <c r="V103" s="60"/>
    </row>
    <row r="104" spans="1:26" ht="41.25" customHeight="1">
      <c r="A104" s="53">
        <v>10</v>
      </c>
      <c r="B104" s="61">
        <f t="shared" si="2"/>
        <v>0</v>
      </c>
      <c r="C104" s="61">
        <f t="shared" si="3"/>
        <v>0</v>
      </c>
      <c r="D104" s="62"/>
      <c r="E104" s="228"/>
      <c r="F104" s="228"/>
      <c r="G104" s="228"/>
      <c r="H104" s="42">
        <f t="shared" si="4"/>
        <v>0</v>
      </c>
      <c r="I104" s="42">
        <f t="shared" si="5"/>
        <v>0</v>
      </c>
      <c r="J104" s="33"/>
      <c r="K104" s="179"/>
      <c r="L104" s="179"/>
      <c r="M104" s="42">
        <f t="shared" si="6"/>
        <v>0</v>
      </c>
      <c r="N104" s="42">
        <v>0</v>
      </c>
      <c r="O104" s="38"/>
      <c r="P104" s="179"/>
      <c r="Q104" s="179"/>
      <c r="R104" s="42">
        <f t="shared" si="1"/>
        <v>0</v>
      </c>
      <c r="S104" s="42">
        <f t="shared" si="1"/>
        <v>0</v>
      </c>
      <c r="T104" s="42">
        <f t="shared" si="1"/>
        <v>0</v>
      </c>
      <c r="U104" s="47">
        <f t="shared" si="7"/>
        <v>0</v>
      </c>
      <c r="V104" s="60"/>
      <c r="W104" s="63"/>
      <c r="X104" s="63"/>
      <c r="Y104" s="63"/>
      <c r="Z104" s="63"/>
    </row>
    <row r="105" spans="1:26" ht="41.25" customHeight="1">
      <c r="A105" s="53">
        <v>11</v>
      </c>
      <c r="B105" s="61">
        <f t="shared" si="2"/>
        <v>0</v>
      </c>
      <c r="C105" s="61">
        <f t="shared" si="3"/>
        <v>0</v>
      </c>
      <c r="D105" s="62"/>
      <c r="E105" s="228"/>
      <c r="F105" s="228"/>
      <c r="G105" s="228"/>
      <c r="H105" s="42">
        <f t="shared" si="4"/>
        <v>0</v>
      </c>
      <c r="I105" s="42">
        <f t="shared" si="5"/>
        <v>0</v>
      </c>
      <c r="J105" s="33"/>
      <c r="K105" s="179"/>
      <c r="L105" s="179"/>
      <c r="M105" s="42">
        <f t="shared" si="6"/>
        <v>0</v>
      </c>
      <c r="N105" s="42">
        <v>0</v>
      </c>
      <c r="O105" s="38"/>
      <c r="P105" s="179"/>
      <c r="Q105" s="179"/>
      <c r="R105" s="42">
        <f t="shared" si="1"/>
        <v>0</v>
      </c>
      <c r="S105" s="42">
        <f t="shared" si="1"/>
        <v>0</v>
      </c>
      <c r="T105" s="42">
        <f t="shared" si="1"/>
        <v>0</v>
      </c>
      <c r="U105" s="47">
        <f t="shared" si="7"/>
        <v>0</v>
      </c>
      <c r="V105" s="60"/>
      <c r="W105" s="63"/>
      <c r="X105" s="63"/>
      <c r="Y105" s="63"/>
      <c r="Z105" s="63"/>
    </row>
    <row r="106" spans="1:26" ht="41.25" customHeight="1">
      <c r="A106" s="53">
        <v>12</v>
      </c>
      <c r="B106" s="61">
        <f t="shared" si="2"/>
        <v>0</v>
      </c>
      <c r="C106" s="61">
        <f t="shared" si="3"/>
        <v>0</v>
      </c>
      <c r="D106" s="62"/>
      <c r="E106" s="228"/>
      <c r="F106" s="228"/>
      <c r="G106" s="228"/>
      <c r="H106" s="42">
        <f t="shared" si="4"/>
        <v>0</v>
      </c>
      <c r="I106" s="42">
        <f t="shared" si="5"/>
        <v>0</v>
      </c>
      <c r="J106" s="33"/>
      <c r="K106" s="179"/>
      <c r="L106" s="179"/>
      <c r="M106" s="42">
        <f t="shared" si="6"/>
        <v>0</v>
      </c>
      <c r="N106" s="42">
        <v>0</v>
      </c>
      <c r="O106" s="38"/>
      <c r="P106" s="179"/>
      <c r="Q106" s="179"/>
      <c r="R106" s="42">
        <f t="shared" si="1"/>
        <v>0</v>
      </c>
      <c r="S106" s="42">
        <f t="shared" si="1"/>
        <v>0</v>
      </c>
      <c r="T106" s="42">
        <f t="shared" si="1"/>
        <v>0</v>
      </c>
      <c r="U106" s="47">
        <f t="shared" si="7"/>
        <v>0</v>
      </c>
      <c r="V106" s="60"/>
      <c r="W106" s="63"/>
      <c r="X106" s="63"/>
      <c r="Y106" s="63"/>
      <c r="Z106" s="63"/>
    </row>
    <row r="107" spans="1:26" ht="41.25" customHeight="1">
      <c r="A107" s="53">
        <v>13</v>
      </c>
      <c r="B107" s="61">
        <f t="shared" si="2"/>
        <v>0</v>
      </c>
      <c r="C107" s="61">
        <f t="shared" si="3"/>
        <v>0</v>
      </c>
      <c r="D107" s="62"/>
      <c r="E107" s="228"/>
      <c r="F107" s="228"/>
      <c r="G107" s="228"/>
      <c r="H107" s="42">
        <f t="shared" si="4"/>
        <v>0</v>
      </c>
      <c r="I107" s="42">
        <f t="shared" si="5"/>
        <v>0</v>
      </c>
      <c r="J107" s="33"/>
      <c r="K107" s="179"/>
      <c r="L107" s="179"/>
      <c r="M107" s="42">
        <f t="shared" si="6"/>
        <v>0</v>
      </c>
      <c r="N107" s="42">
        <v>0</v>
      </c>
      <c r="O107" s="38"/>
      <c r="P107" s="179"/>
      <c r="Q107" s="179"/>
      <c r="R107" s="42">
        <f t="shared" si="1"/>
        <v>0</v>
      </c>
      <c r="S107" s="42">
        <f t="shared" si="1"/>
        <v>0</v>
      </c>
      <c r="T107" s="42">
        <f t="shared" si="1"/>
        <v>0</v>
      </c>
      <c r="U107" s="47">
        <f t="shared" si="7"/>
        <v>0</v>
      </c>
      <c r="V107" s="60"/>
      <c r="W107" s="63"/>
      <c r="X107" s="63"/>
      <c r="Y107" s="63"/>
      <c r="Z107" s="63"/>
    </row>
    <row r="108" spans="1:26" ht="41.25" customHeight="1">
      <c r="A108" s="53">
        <v>14</v>
      </c>
      <c r="B108" s="61">
        <f t="shared" si="2"/>
        <v>0</v>
      </c>
      <c r="C108" s="61">
        <f t="shared" si="3"/>
        <v>0</v>
      </c>
      <c r="D108" s="62"/>
      <c r="E108" s="228"/>
      <c r="F108" s="228"/>
      <c r="G108" s="228"/>
      <c r="H108" s="42">
        <f t="shared" si="4"/>
        <v>0</v>
      </c>
      <c r="I108" s="42">
        <f t="shared" si="5"/>
        <v>0</v>
      </c>
      <c r="J108" s="33"/>
      <c r="K108" s="179"/>
      <c r="L108" s="179"/>
      <c r="M108" s="42">
        <f t="shared" si="6"/>
        <v>0</v>
      </c>
      <c r="N108" s="42">
        <v>0</v>
      </c>
      <c r="O108" s="38"/>
      <c r="P108" s="179"/>
      <c r="Q108" s="179"/>
      <c r="R108" s="42">
        <f t="shared" si="1"/>
        <v>0</v>
      </c>
      <c r="S108" s="42">
        <f t="shared" si="1"/>
        <v>0</v>
      </c>
      <c r="T108" s="42">
        <f t="shared" si="1"/>
        <v>0</v>
      </c>
      <c r="U108" s="47">
        <f t="shared" si="7"/>
        <v>0</v>
      </c>
      <c r="V108" s="60"/>
      <c r="W108" s="63"/>
      <c r="X108" s="63"/>
      <c r="Y108" s="63"/>
      <c r="Z108" s="63"/>
    </row>
    <row r="109" spans="1:26" ht="41.25" customHeight="1">
      <c r="A109" s="53">
        <v>15</v>
      </c>
      <c r="B109" s="61">
        <f t="shared" si="2"/>
        <v>0</v>
      </c>
      <c r="C109" s="61">
        <f t="shared" si="3"/>
        <v>0</v>
      </c>
      <c r="D109" s="62"/>
      <c r="E109" s="228"/>
      <c r="F109" s="228"/>
      <c r="G109" s="228"/>
      <c r="H109" s="42">
        <f t="shared" si="4"/>
        <v>0</v>
      </c>
      <c r="I109" s="42">
        <f t="shared" si="5"/>
        <v>0</v>
      </c>
      <c r="J109" s="33"/>
      <c r="K109" s="179"/>
      <c r="L109" s="179"/>
      <c r="M109" s="42">
        <f t="shared" si="6"/>
        <v>0</v>
      </c>
      <c r="N109" s="42">
        <v>0</v>
      </c>
      <c r="O109" s="38"/>
      <c r="P109" s="179"/>
      <c r="Q109" s="179"/>
      <c r="R109" s="42">
        <f t="shared" si="1"/>
        <v>0</v>
      </c>
      <c r="S109" s="42">
        <f t="shared" si="1"/>
        <v>0</v>
      </c>
      <c r="T109" s="42">
        <f t="shared" si="1"/>
        <v>0</v>
      </c>
      <c r="U109" s="47">
        <f t="shared" si="7"/>
        <v>0</v>
      </c>
      <c r="V109" s="60"/>
      <c r="W109" s="63"/>
      <c r="X109" s="63"/>
      <c r="Y109" s="63"/>
      <c r="Z109" s="63"/>
    </row>
    <row r="110" spans="1:26" ht="41.25" customHeight="1">
      <c r="A110" s="53">
        <v>16</v>
      </c>
      <c r="B110" s="61">
        <f t="shared" si="2"/>
        <v>0</v>
      </c>
      <c r="C110" s="61">
        <f t="shared" si="3"/>
        <v>0</v>
      </c>
      <c r="D110" s="62"/>
      <c r="E110" s="228"/>
      <c r="F110" s="228"/>
      <c r="G110" s="228"/>
      <c r="H110" s="42">
        <f t="shared" si="4"/>
        <v>0</v>
      </c>
      <c r="I110" s="42">
        <f t="shared" si="5"/>
        <v>0</v>
      </c>
      <c r="J110" s="33"/>
      <c r="K110" s="179"/>
      <c r="L110" s="179"/>
      <c r="M110" s="42">
        <f t="shared" si="6"/>
        <v>0</v>
      </c>
      <c r="N110" s="42">
        <v>0</v>
      </c>
      <c r="O110" s="38"/>
      <c r="P110" s="179"/>
      <c r="Q110" s="179"/>
      <c r="R110" s="42">
        <f t="shared" si="1"/>
        <v>0</v>
      </c>
      <c r="S110" s="42">
        <f t="shared" si="1"/>
        <v>0</v>
      </c>
      <c r="T110" s="42">
        <f t="shared" si="1"/>
        <v>0</v>
      </c>
      <c r="U110" s="47">
        <f t="shared" si="7"/>
        <v>0</v>
      </c>
      <c r="V110" s="60"/>
      <c r="W110" s="63"/>
      <c r="X110" s="63"/>
      <c r="Y110" s="63"/>
      <c r="Z110" s="63"/>
    </row>
    <row r="111" spans="1:26" ht="41.25" customHeight="1">
      <c r="A111" s="53">
        <v>17</v>
      </c>
      <c r="B111" s="61">
        <f t="shared" si="2"/>
        <v>0</v>
      </c>
      <c r="C111" s="61">
        <f t="shared" si="3"/>
        <v>0</v>
      </c>
      <c r="D111" s="62"/>
      <c r="E111" s="228"/>
      <c r="F111" s="228"/>
      <c r="G111" s="228"/>
      <c r="H111" s="42">
        <f t="shared" si="4"/>
        <v>0</v>
      </c>
      <c r="I111" s="42">
        <f t="shared" si="5"/>
        <v>0</v>
      </c>
      <c r="J111" s="33"/>
      <c r="K111" s="179"/>
      <c r="L111" s="179"/>
      <c r="M111" s="42">
        <f t="shared" si="6"/>
        <v>0</v>
      </c>
      <c r="N111" s="42">
        <v>0</v>
      </c>
      <c r="O111" s="38"/>
      <c r="P111" s="179"/>
      <c r="Q111" s="179"/>
      <c r="R111" s="42">
        <f t="shared" si="1"/>
        <v>0</v>
      </c>
      <c r="S111" s="42">
        <f t="shared" si="1"/>
        <v>0</v>
      </c>
      <c r="T111" s="42">
        <f t="shared" si="1"/>
        <v>0</v>
      </c>
      <c r="U111" s="47">
        <f t="shared" si="7"/>
        <v>0</v>
      </c>
      <c r="V111" s="60"/>
      <c r="W111" s="63"/>
      <c r="X111" s="63"/>
      <c r="Y111" s="63"/>
      <c r="Z111" s="63"/>
    </row>
    <row r="112" spans="1:26" ht="41.25" customHeight="1">
      <c r="A112" s="53">
        <v>18</v>
      </c>
      <c r="B112" s="61">
        <f t="shared" si="2"/>
        <v>0</v>
      </c>
      <c r="C112" s="61">
        <f t="shared" si="3"/>
        <v>0</v>
      </c>
      <c r="D112" s="62"/>
      <c r="E112" s="228"/>
      <c r="F112" s="228"/>
      <c r="G112" s="228"/>
      <c r="H112" s="42">
        <f t="shared" si="4"/>
        <v>0</v>
      </c>
      <c r="I112" s="42">
        <f t="shared" si="5"/>
        <v>0</v>
      </c>
      <c r="J112" s="33"/>
      <c r="K112" s="179"/>
      <c r="L112" s="179"/>
      <c r="M112" s="42">
        <f t="shared" si="6"/>
        <v>0</v>
      </c>
      <c r="N112" s="42">
        <v>0</v>
      </c>
      <c r="O112" s="38"/>
      <c r="P112" s="179"/>
      <c r="Q112" s="179"/>
      <c r="R112" s="42">
        <f t="shared" si="1"/>
        <v>0</v>
      </c>
      <c r="S112" s="42">
        <f t="shared" si="1"/>
        <v>0</v>
      </c>
      <c r="T112" s="42">
        <f t="shared" si="1"/>
        <v>0</v>
      </c>
      <c r="U112" s="47">
        <f t="shared" si="7"/>
        <v>0</v>
      </c>
      <c r="V112" s="60"/>
      <c r="W112" s="63"/>
      <c r="X112" s="63"/>
      <c r="Y112" s="63"/>
      <c r="Z112" s="63"/>
    </row>
    <row r="113" spans="1:22" ht="41.25" customHeight="1">
      <c r="A113" s="53">
        <v>19</v>
      </c>
      <c r="B113" s="61">
        <f t="shared" si="2"/>
        <v>0</v>
      </c>
      <c r="C113" s="61">
        <f t="shared" si="3"/>
        <v>0</v>
      </c>
      <c r="D113" s="62"/>
      <c r="E113" s="228"/>
      <c r="F113" s="228"/>
      <c r="G113" s="228"/>
      <c r="H113" s="42">
        <f t="shared" si="4"/>
        <v>0</v>
      </c>
      <c r="I113" s="42">
        <f t="shared" si="5"/>
        <v>0</v>
      </c>
      <c r="J113" s="33"/>
      <c r="K113" s="179"/>
      <c r="L113" s="179"/>
      <c r="M113" s="42">
        <f t="shared" si="6"/>
        <v>0</v>
      </c>
      <c r="N113" s="42">
        <v>0</v>
      </c>
      <c r="O113" s="38"/>
      <c r="P113" s="179"/>
      <c r="Q113" s="179"/>
      <c r="R113" s="42">
        <f t="shared" si="1"/>
        <v>0</v>
      </c>
      <c r="S113" s="42">
        <f t="shared" si="1"/>
        <v>0</v>
      </c>
      <c r="T113" s="42">
        <f t="shared" si="1"/>
        <v>0</v>
      </c>
      <c r="U113" s="47">
        <f t="shared" si="7"/>
        <v>0</v>
      </c>
      <c r="V113" s="60"/>
    </row>
    <row r="114" spans="1:22" ht="41.25" customHeight="1">
      <c r="A114" s="53">
        <v>20</v>
      </c>
      <c r="B114" s="61">
        <f t="shared" si="2"/>
        <v>0</v>
      </c>
      <c r="C114" s="61">
        <f t="shared" si="3"/>
        <v>0</v>
      </c>
      <c r="D114" s="62"/>
      <c r="E114" s="228"/>
      <c r="F114" s="228"/>
      <c r="G114" s="228"/>
      <c r="H114" s="42">
        <f t="shared" si="4"/>
        <v>0</v>
      </c>
      <c r="I114" s="42">
        <f t="shared" si="5"/>
        <v>0</v>
      </c>
      <c r="J114" s="33"/>
      <c r="K114" s="179"/>
      <c r="L114" s="179"/>
      <c r="M114" s="42">
        <f t="shared" si="6"/>
        <v>0</v>
      </c>
      <c r="N114" s="42">
        <v>0</v>
      </c>
      <c r="O114" s="38"/>
      <c r="P114" s="179"/>
      <c r="Q114" s="179"/>
      <c r="R114" s="42">
        <f t="shared" si="1"/>
        <v>0</v>
      </c>
      <c r="S114" s="42">
        <f t="shared" si="1"/>
        <v>0</v>
      </c>
      <c r="T114" s="42">
        <f t="shared" si="1"/>
        <v>0</v>
      </c>
      <c r="U114" s="47">
        <f t="shared" si="7"/>
        <v>0</v>
      </c>
      <c r="V114" s="60"/>
    </row>
    <row r="115" spans="1:22" ht="41.25" customHeight="1">
      <c r="A115" s="43" t="s">
        <v>49</v>
      </c>
      <c r="B115" s="64">
        <f>SUM(B95:B114)</f>
        <v>0</v>
      </c>
      <c r="C115" s="64">
        <f>SUM(C95:C114)</f>
        <v>0</v>
      </c>
      <c r="D115" s="64">
        <f>SUM(D95:D114)</f>
        <v>0</v>
      </c>
      <c r="E115" s="477"/>
      <c r="F115" s="477"/>
      <c r="G115" s="477"/>
      <c r="H115" s="45">
        <f>SUM(H95:H114)</f>
        <v>0</v>
      </c>
      <c r="I115" s="45">
        <f>SUM(I95:I114)</f>
        <v>0</v>
      </c>
      <c r="J115" s="45">
        <f>SUM(J95:J114)</f>
        <v>0</v>
      </c>
      <c r="K115" s="466"/>
      <c r="L115" s="466"/>
      <c r="M115" s="45">
        <f>SUM(M95:M114)</f>
        <v>0</v>
      </c>
      <c r="N115" s="45">
        <f>SUM(N95:N114)</f>
        <v>0</v>
      </c>
      <c r="O115" s="45">
        <f>SUM(O95:O114)</f>
        <v>0</v>
      </c>
      <c r="P115" s="466"/>
      <c r="Q115" s="466"/>
      <c r="R115" s="45">
        <f>SUM(R95:R114)</f>
        <v>0</v>
      </c>
      <c r="S115" s="45">
        <f>SUM(S95:S114)</f>
        <v>0</v>
      </c>
      <c r="T115" s="45">
        <f>SUM(T95:T114)</f>
        <v>0</v>
      </c>
      <c r="U115" s="46"/>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115</v>
      </c>
    </row>
  </sheetData>
  <sheetProtection formatRows="0" insertRows="0"/>
  <mergeCells count="328">
    <mergeCell ref="A50:T50"/>
    <mergeCell ref="A51:T51"/>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E99:G99"/>
    <mergeCell ref="K99:L99"/>
    <mergeCell ref="P99:Q99"/>
    <mergeCell ref="E100:G100"/>
    <mergeCell ref="K100:L100"/>
    <mergeCell ref="P100:Q100"/>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A93:A94"/>
    <mergeCell ref="B93:G93"/>
    <mergeCell ref="H93:L93"/>
    <mergeCell ref="M93:Q93"/>
    <mergeCell ref="R93:T93"/>
    <mergeCell ref="E94:G94"/>
    <mergeCell ref="K94:L94"/>
    <mergeCell ref="P94:Q94"/>
    <mergeCell ref="B87:E87"/>
    <mergeCell ref="F87:I87"/>
    <mergeCell ref="J87:L87"/>
    <mergeCell ref="B86:E86"/>
    <mergeCell ref="F86:I86"/>
    <mergeCell ref="J86:L86"/>
    <mergeCell ref="B85:E85"/>
    <mergeCell ref="F85:I85"/>
    <mergeCell ref="J85:L85"/>
    <mergeCell ref="M85:O85"/>
    <mergeCell ref="P85:Q85"/>
    <mergeCell ref="R85:S85"/>
    <mergeCell ref="M86:O86"/>
    <mergeCell ref="P86:Q86"/>
    <mergeCell ref="R86:S86"/>
    <mergeCell ref="B84:E84"/>
    <mergeCell ref="F84:I84"/>
    <mergeCell ref="J84:L84"/>
    <mergeCell ref="B83:E83"/>
    <mergeCell ref="F83:I83"/>
    <mergeCell ref="J83:L83"/>
    <mergeCell ref="M83:O83"/>
    <mergeCell ref="P83:Q83"/>
    <mergeCell ref="R83:S83"/>
    <mergeCell ref="M84:O84"/>
    <mergeCell ref="P84:Q84"/>
    <mergeCell ref="R84:S84"/>
    <mergeCell ref="B82:E82"/>
    <mergeCell ref="F82:I82"/>
    <mergeCell ref="J82:L82"/>
    <mergeCell ref="B81:E81"/>
    <mergeCell ref="F81:I81"/>
    <mergeCell ref="J81:L81"/>
    <mergeCell ref="M81:O81"/>
    <mergeCell ref="P81:Q81"/>
    <mergeCell ref="R81:S81"/>
    <mergeCell ref="M82:O82"/>
    <mergeCell ref="P82:Q82"/>
    <mergeCell ref="R82:S82"/>
    <mergeCell ref="B80:E80"/>
    <mergeCell ref="F80:I80"/>
    <mergeCell ref="J80:L80"/>
    <mergeCell ref="B79:E79"/>
    <mergeCell ref="F79:I79"/>
    <mergeCell ref="J79:L79"/>
    <mergeCell ref="M79:O79"/>
    <mergeCell ref="P79:Q79"/>
    <mergeCell ref="R79:S79"/>
    <mergeCell ref="M80:O80"/>
    <mergeCell ref="P80:Q80"/>
    <mergeCell ref="R80:S80"/>
    <mergeCell ref="B78:E78"/>
    <mergeCell ref="F78:I78"/>
    <mergeCell ref="J78:L78"/>
    <mergeCell ref="B77:E77"/>
    <mergeCell ref="F77:I77"/>
    <mergeCell ref="J77:L77"/>
    <mergeCell ref="M77:O77"/>
    <mergeCell ref="P77:Q77"/>
    <mergeCell ref="R77:S77"/>
    <mergeCell ref="M78:O78"/>
    <mergeCell ref="P78:Q78"/>
    <mergeCell ref="R78:S78"/>
    <mergeCell ref="B76:E76"/>
    <mergeCell ref="F76:I76"/>
    <mergeCell ref="J76:L76"/>
    <mergeCell ref="B75:E75"/>
    <mergeCell ref="F75:I75"/>
    <mergeCell ref="J75:L75"/>
    <mergeCell ref="M75:O75"/>
    <mergeCell ref="P75:Q75"/>
    <mergeCell ref="R75:S75"/>
    <mergeCell ref="M76:O76"/>
    <mergeCell ref="P76:Q76"/>
    <mergeCell ref="R76:S76"/>
    <mergeCell ref="B74:E74"/>
    <mergeCell ref="F74:I74"/>
    <mergeCell ref="J74:L74"/>
    <mergeCell ref="B73:E73"/>
    <mergeCell ref="F73:I73"/>
    <mergeCell ref="J73:L73"/>
    <mergeCell ref="M73:O73"/>
    <mergeCell ref="P73:Q73"/>
    <mergeCell ref="R73:S73"/>
    <mergeCell ref="M74:O74"/>
    <mergeCell ref="P74:Q74"/>
    <mergeCell ref="R74:S74"/>
    <mergeCell ref="B72:E72"/>
    <mergeCell ref="F72:I72"/>
    <mergeCell ref="J72:L72"/>
    <mergeCell ref="B71:E71"/>
    <mergeCell ref="F71:I71"/>
    <mergeCell ref="J71:L71"/>
    <mergeCell ref="M71:O71"/>
    <mergeCell ref="P71:Q71"/>
    <mergeCell ref="R71:S71"/>
    <mergeCell ref="M72:O72"/>
    <mergeCell ref="P72:Q72"/>
    <mergeCell ref="R72:S72"/>
    <mergeCell ref="B70:E70"/>
    <mergeCell ref="F70:I70"/>
    <mergeCell ref="J70:L70"/>
    <mergeCell ref="B69:E69"/>
    <mergeCell ref="F69:I69"/>
    <mergeCell ref="J69:L69"/>
    <mergeCell ref="M69:O69"/>
    <mergeCell ref="P69:Q69"/>
    <mergeCell ref="R69:S69"/>
    <mergeCell ref="M70:O70"/>
    <mergeCell ref="P70:Q70"/>
    <mergeCell ref="R70:S70"/>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F45:H45"/>
    <mergeCell ref="I45:K45"/>
    <mergeCell ref="L45:N45"/>
    <mergeCell ref="O45:T45"/>
    <mergeCell ref="A42:E42"/>
    <mergeCell ref="F42:H42"/>
    <mergeCell ref="I42:K42"/>
    <mergeCell ref="L42:N42"/>
    <mergeCell ref="O42:T42"/>
    <mergeCell ref="A43:E43"/>
    <mergeCell ref="F43:H43"/>
    <mergeCell ref="I43:K43"/>
    <mergeCell ref="L43:N43"/>
    <mergeCell ref="O43:T43"/>
    <mergeCell ref="A46:T46"/>
    <mergeCell ref="A47:T47"/>
    <mergeCell ref="A48:T49"/>
    <mergeCell ref="A41:E41"/>
    <mergeCell ref="F41:H41"/>
    <mergeCell ref="I41:K41"/>
    <mergeCell ref="L41:N41"/>
    <mergeCell ref="O41:T41"/>
    <mergeCell ref="A39:E39"/>
    <mergeCell ref="F39:H39"/>
    <mergeCell ref="I39:K39"/>
    <mergeCell ref="L39:N39"/>
    <mergeCell ref="O39:T39"/>
    <mergeCell ref="A40:E40"/>
    <mergeCell ref="F40:H40"/>
    <mergeCell ref="I40:K40"/>
    <mergeCell ref="L40:N40"/>
    <mergeCell ref="O40:T40"/>
    <mergeCell ref="A44:E44"/>
    <mergeCell ref="F44:H44"/>
    <mergeCell ref="I44:K44"/>
    <mergeCell ref="L44:N44"/>
    <mergeCell ref="O44:T44"/>
    <mergeCell ref="A45:E45"/>
    <mergeCell ref="A37:E37"/>
    <mergeCell ref="F37:H37"/>
    <mergeCell ref="I37:K37"/>
    <mergeCell ref="L37:N37"/>
    <mergeCell ref="O37:T37"/>
    <mergeCell ref="A38:E38"/>
    <mergeCell ref="F38:H38"/>
    <mergeCell ref="I38:K38"/>
    <mergeCell ref="L38:N38"/>
    <mergeCell ref="O38:T38"/>
    <mergeCell ref="A34:E34"/>
    <mergeCell ref="F34:H34"/>
    <mergeCell ref="I34:K34"/>
    <mergeCell ref="L34:N34"/>
    <mergeCell ref="O34:T34"/>
    <mergeCell ref="A36:E36"/>
    <mergeCell ref="F36:H36"/>
    <mergeCell ref="I36:K36"/>
    <mergeCell ref="L36:N36"/>
    <mergeCell ref="O36:T36"/>
    <mergeCell ref="A35:E35"/>
    <mergeCell ref="F35:H35"/>
    <mergeCell ref="I35:K35"/>
    <mergeCell ref="L35:N35"/>
    <mergeCell ref="O35:T35"/>
    <mergeCell ref="A31:E31"/>
    <mergeCell ref="F31:H31"/>
    <mergeCell ref="I31:K31"/>
    <mergeCell ref="L31:N31"/>
    <mergeCell ref="O31:T31"/>
    <mergeCell ref="A33:E33"/>
    <mergeCell ref="F33:H33"/>
    <mergeCell ref="I33:K33"/>
    <mergeCell ref="L33:N33"/>
    <mergeCell ref="O33:T33"/>
    <mergeCell ref="A32:E32"/>
    <mergeCell ref="F32:H32"/>
    <mergeCell ref="I32:K32"/>
    <mergeCell ref="L32:N32"/>
    <mergeCell ref="O32:T32"/>
    <mergeCell ref="F17:I17"/>
    <mergeCell ref="J17:T17"/>
    <mergeCell ref="A28:E28"/>
    <mergeCell ref="F28:H28"/>
    <mergeCell ref="I28:K28"/>
    <mergeCell ref="L28:N28"/>
    <mergeCell ref="O28:T28"/>
    <mergeCell ref="A30:E30"/>
    <mergeCell ref="F30:H30"/>
    <mergeCell ref="I30:K30"/>
    <mergeCell ref="L30:N30"/>
    <mergeCell ref="O30:T30"/>
    <mergeCell ref="A29:E29"/>
    <mergeCell ref="F29:H29"/>
    <mergeCell ref="I29:K29"/>
    <mergeCell ref="L29:N29"/>
    <mergeCell ref="O29:T29"/>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629" yWindow="715"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type="list" allowBlank="1" showInputMessage="1" showErrorMessage="1" sqref="A5:T5">
      <formula1>$Z$2:$Z$5</formula1>
    </dataValidation>
    <dataValidation allowBlank="1" showInputMessage="1" showErrorMessage="1" promptTitle="開催期日を記入してください" prompt="＜記入例＞_x000a_令和〇年8月18日、19日、9月21日、22日、10月13日、14日、11月17日、18日" sqref="F68:I8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type="list" showInputMessage="1" showErrorMessage="1" sqref="A4:T4">
      <formula1>$A$122:$A$123</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9" fitToHeight="3" orientation="portrait" blackAndWhite="1" r:id="rId1"/>
  <rowBreaks count="2" manualBreakCount="2">
    <brk id="55" max="20" man="1"/>
    <brk id="87"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3" zoomScaleNormal="100" zoomScaleSheetLayoutView="100" workbookViewId="0">
      <selection activeCell="A10" sqref="A10"/>
    </sheetView>
  </sheetViews>
  <sheetFormatPr defaultColWidth="9" defaultRowHeight="13.2"/>
  <cols>
    <col min="1" max="1" width="20" style="2" customWidth="1"/>
    <col min="2" max="11" width="12.44140625" style="2" customWidth="1"/>
    <col min="12" max="16384" width="9" style="2"/>
  </cols>
  <sheetData>
    <row r="1" spans="1:11" ht="16.2">
      <c r="A1" s="1" t="s">
        <v>11</v>
      </c>
      <c r="J1" s="3"/>
      <c r="K1" s="3"/>
    </row>
    <row r="2" spans="1:11" ht="30" customHeight="1">
      <c r="A2" s="478" t="s">
        <v>12</v>
      </c>
      <c r="B2" s="478"/>
      <c r="C2" s="478"/>
      <c r="D2" s="478"/>
      <c r="E2" s="478"/>
      <c r="F2" s="478"/>
      <c r="G2" s="478"/>
      <c r="H2" s="478"/>
      <c r="I2" s="478"/>
      <c r="J2" s="478"/>
      <c r="K2" s="478"/>
    </row>
    <row r="3" spans="1:11" ht="30" customHeight="1">
      <c r="A3" s="478" t="str">
        <f>'様式2(計画書①)'!A4</f>
        <v>（１０）介護支援専門員資質向上事業</v>
      </c>
      <c r="B3" s="478"/>
      <c r="C3" s="478"/>
      <c r="D3" s="478"/>
      <c r="E3" s="478"/>
      <c r="F3" s="478"/>
      <c r="G3" s="478"/>
      <c r="H3" s="478"/>
      <c r="I3" s="478"/>
      <c r="J3" s="478"/>
      <c r="K3" s="478"/>
    </row>
    <row r="4" spans="1:11" ht="29.25" customHeight="1">
      <c r="G4" s="20" t="s">
        <v>89</v>
      </c>
      <c r="H4" s="479">
        <f>'様式2(計画書①)'!F10</f>
        <v>0</v>
      </c>
      <c r="I4" s="479"/>
      <c r="J4" s="479"/>
      <c r="K4" s="479"/>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67" t="str">
        <f>'様式2(計画書①)'!A4</f>
        <v>（１０）介護支援専門員資質向上事業</v>
      </c>
      <c r="B10" s="68">
        <f>'様式2(計画書①)'!F45</f>
        <v>0</v>
      </c>
      <c r="C10" s="68">
        <f>'様式2(計画書①)'!F41</f>
        <v>0</v>
      </c>
      <c r="D10" s="68">
        <f>'様式2(計画書①)'!F42</f>
        <v>0</v>
      </c>
      <c r="E10" s="69">
        <f>B10-C10-D10</f>
        <v>0</v>
      </c>
      <c r="F10" s="69">
        <f>E10</f>
        <v>0</v>
      </c>
      <c r="G10" s="70"/>
      <c r="H10" s="69">
        <f>MIN(F10,G10)</f>
        <v>0</v>
      </c>
      <c r="I10" s="71" t="str">
        <f>IF(A10="","",IFERROR(VLOOKUP(A10,A24:B32,2,FALSE),""))</f>
        <v>10/10</v>
      </c>
      <c r="J10" s="72">
        <f>IF(A10="",0,IFERROR(IF(I10=A30,ROUNDDOWN(H10,-3),ROUNDDOWN(H10*I10,-3)),"0"))</f>
        <v>0</v>
      </c>
      <c r="K10" s="73">
        <f>'様式2(計画書①)'!A5</f>
        <v>0</v>
      </c>
    </row>
    <row r="11" spans="1:11" s="1" customFormat="1" ht="60" customHeight="1">
      <c r="A11" s="67">
        <f>'様式2(計画書②)'!A4</f>
        <v>0</v>
      </c>
      <c r="B11" s="74">
        <f>'様式2(計画書②)'!F45</f>
        <v>0</v>
      </c>
      <c r="C11" s="74">
        <f>'様式2(計画書②)'!F41</f>
        <v>0</v>
      </c>
      <c r="D11" s="74">
        <f>'様式2(計画書②)'!F42</f>
        <v>0</v>
      </c>
      <c r="E11" s="69">
        <f t="shared" ref="E11:E12" si="0">B11-C11-D11</f>
        <v>0</v>
      </c>
      <c r="F11" s="75">
        <f>E11</f>
        <v>0</v>
      </c>
      <c r="G11" s="70"/>
      <c r="H11" s="75">
        <f>MIN(F11,G11)</f>
        <v>0</v>
      </c>
      <c r="I11" s="71" t="str">
        <f>IF(A11="","",IFERROR(VLOOKUP(A11,A25:B33,2,FALSE),""))</f>
        <v/>
      </c>
      <c r="J11" s="72" t="str">
        <f>IF(A11="",0,IFERROR(IF(I11=A30,ROUNDDOWN(H11,-3),ROUNDDOWN(H11*I11,-3)),"0"))</f>
        <v>0</v>
      </c>
      <c r="K11" s="76">
        <f>'様式2(計画書②)'!A5</f>
        <v>0</v>
      </c>
    </row>
    <row r="12" spans="1:11" s="1" customFormat="1" ht="60" customHeight="1">
      <c r="A12" s="77">
        <f>'様式2(計画書③)'!A4</f>
        <v>0</v>
      </c>
      <c r="B12" s="74">
        <f>'様式2(計画書③)'!F45</f>
        <v>0</v>
      </c>
      <c r="C12" s="74">
        <f>'様式2(計画書③)'!F41</f>
        <v>0</v>
      </c>
      <c r="D12" s="74">
        <f>'様式2(計画書③)'!F42</f>
        <v>0</v>
      </c>
      <c r="E12" s="75">
        <f t="shared" si="0"/>
        <v>0</v>
      </c>
      <c r="F12" s="75">
        <f>E12</f>
        <v>0</v>
      </c>
      <c r="G12" s="78"/>
      <c r="H12" s="75">
        <f>MIN(F12,G12)</f>
        <v>0</v>
      </c>
      <c r="I12" s="71" t="str">
        <f>IF(A12="","",IFERROR(VLOOKUP(A12,A25:B33,2,FALSE),""))</f>
        <v/>
      </c>
      <c r="J12" s="72" t="str">
        <f>IF(A12="",0,IFERROR(IF(I12=A30,ROUNDDOWN(H12,-3),ROUNDDOWN(H12*I12,-3)),"0"))</f>
        <v>0</v>
      </c>
      <c r="K12" s="76">
        <f>'様式2(計画書③)'!A5</f>
        <v>0</v>
      </c>
    </row>
    <row r="13" spans="1:11" s="1" customFormat="1" ht="60" customHeight="1">
      <c r="A13" s="79" t="s">
        <v>41</v>
      </c>
      <c r="B13" s="80">
        <f t="shared" ref="B13:H13" si="1">SUM(B10:B12)</f>
        <v>0</v>
      </c>
      <c r="C13" s="80">
        <f t="shared" si="1"/>
        <v>0</v>
      </c>
      <c r="D13" s="80">
        <f t="shared" si="1"/>
        <v>0</v>
      </c>
      <c r="E13" s="80">
        <f t="shared" si="1"/>
        <v>0</v>
      </c>
      <c r="F13" s="80">
        <f t="shared" si="1"/>
        <v>0</v>
      </c>
      <c r="G13" s="80">
        <f t="shared" si="1"/>
        <v>0</v>
      </c>
      <c r="H13" s="80">
        <f t="shared" si="1"/>
        <v>0</v>
      </c>
      <c r="I13" s="81"/>
      <c r="J13" s="82">
        <f>ROUNDDOWN(SUM(J10:J12),-3)</f>
        <v>0</v>
      </c>
      <c r="K13" s="83"/>
    </row>
    <row r="14" spans="1:11" s="23" customFormat="1" ht="12">
      <c r="A14" s="21" t="s">
        <v>76</v>
      </c>
      <c r="B14" s="84"/>
      <c r="C14" s="84"/>
      <c r="D14" s="84"/>
      <c r="E14" s="84"/>
      <c r="F14" s="84"/>
      <c r="G14" s="84"/>
      <c r="H14" s="84"/>
      <c r="I14" s="85"/>
      <c r="J14" s="84"/>
      <c r="K14" s="84"/>
    </row>
    <row r="15" spans="1:11" s="23" customFormat="1" ht="12">
      <c r="A15" s="21" t="s">
        <v>91</v>
      </c>
      <c r="B15" s="84"/>
      <c r="C15" s="84"/>
      <c r="D15" s="84"/>
      <c r="E15" s="84"/>
      <c r="F15" s="84"/>
      <c r="G15" s="84"/>
      <c r="H15" s="84"/>
      <c r="I15" s="85"/>
      <c r="J15" s="84"/>
      <c r="K15" s="84"/>
    </row>
    <row r="16" spans="1:11" s="24" customFormat="1" ht="12">
      <c r="A16" s="22" t="s">
        <v>90</v>
      </c>
    </row>
    <row r="17" spans="1:3" s="24" customFormat="1" ht="12">
      <c r="A17" s="22" t="s">
        <v>92</v>
      </c>
    </row>
    <row r="18" spans="1:3" s="24" customFormat="1" ht="12">
      <c r="A18" s="22" t="s">
        <v>77</v>
      </c>
    </row>
    <row r="19" spans="1:3" s="22" customFormat="1" ht="12">
      <c r="A19" s="22" t="s">
        <v>82</v>
      </c>
    </row>
    <row r="20" spans="1:3" s="24" customFormat="1" ht="12">
      <c r="A20" s="22" t="s">
        <v>78</v>
      </c>
    </row>
    <row r="21" spans="1:3" s="87" customFormat="1" ht="12">
      <c r="A21" s="86" t="s">
        <v>79</v>
      </c>
    </row>
    <row r="25" spans="1:3">
      <c r="A25" s="15"/>
      <c r="B25" s="16"/>
      <c r="C25" s="17"/>
    </row>
    <row r="26" spans="1:3">
      <c r="A26" s="36"/>
      <c r="B26" s="19"/>
      <c r="C26" s="88"/>
    </row>
    <row r="27" spans="1:3">
      <c r="A27" s="36"/>
      <c r="B27" s="89"/>
      <c r="C27" s="88"/>
    </row>
    <row r="28" spans="1:3">
      <c r="A28" s="36" t="s">
        <v>112</v>
      </c>
      <c r="B28" s="19" t="s">
        <v>42</v>
      </c>
      <c r="C28" s="88"/>
    </row>
    <row r="29" spans="1:3">
      <c r="A29" s="1"/>
      <c r="B29" s="1"/>
    </row>
    <row r="30" spans="1:3">
      <c r="A30" s="19" t="s">
        <v>42</v>
      </c>
      <c r="B30" s="1"/>
    </row>
    <row r="31" spans="1:3">
      <c r="A31" s="19" t="s">
        <v>43</v>
      </c>
      <c r="B31" s="1"/>
    </row>
    <row r="33" spans="1:3">
      <c r="A33" s="15"/>
      <c r="B33" s="18"/>
      <c r="C33" s="17"/>
    </row>
    <row r="34" spans="1:3">
      <c r="A34" s="1"/>
      <c r="B34" s="1"/>
    </row>
    <row r="35" spans="1:3">
      <c r="A35" s="19"/>
      <c r="B35" s="1"/>
    </row>
    <row r="36" spans="1:3">
      <c r="A36" s="19"/>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A2" sqref="A2:G2"/>
    </sheetView>
  </sheetViews>
  <sheetFormatPr defaultColWidth="9" defaultRowHeight="13.2"/>
  <cols>
    <col min="1" max="1" width="3.77734375" style="120" customWidth="1"/>
    <col min="2" max="2" width="9.33203125" style="120" customWidth="1"/>
    <col min="3" max="3" width="32.44140625" style="120" customWidth="1"/>
    <col min="4" max="4" width="20" style="120" customWidth="1"/>
    <col min="5" max="5" width="10.88671875" style="120" customWidth="1"/>
    <col min="6" max="6" width="5" style="120" customWidth="1"/>
    <col min="7" max="7" width="39.33203125" style="120" customWidth="1"/>
    <col min="8" max="16384" width="9" style="120"/>
  </cols>
  <sheetData>
    <row r="1" spans="1:7" ht="20.25" customHeight="1">
      <c r="A1" s="484" t="s">
        <v>228</v>
      </c>
      <c r="B1" s="484"/>
      <c r="C1" s="484"/>
      <c r="D1" s="484"/>
      <c r="E1" s="484"/>
      <c r="F1" s="484"/>
      <c r="G1" s="484"/>
    </row>
    <row r="2" spans="1:7" ht="20.25" customHeight="1">
      <c r="A2" s="485" t="s">
        <v>238</v>
      </c>
      <c r="B2" s="485"/>
      <c r="C2" s="485"/>
      <c r="D2" s="485"/>
      <c r="E2" s="485"/>
      <c r="F2" s="485"/>
      <c r="G2" s="485"/>
    </row>
    <row r="3" spans="1:7" ht="18.75" customHeight="1">
      <c r="C3" s="158"/>
      <c r="E3" s="486" t="s">
        <v>205</v>
      </c>
      <c r="F3" s="486"/>
      <c r="G3" s="144">
        <f>'様式2(計画書①)'!F10</f>
        <v>0</v>
      </c>
    </row>
    <row r="4" spans="1:7" ht="18.75" customHeight="1">
      <c r="A4" s="486" t="s">
        <v>227</v>
      </c>
      <c r="B4" s="486"/>
      <c r="C4" s="487" t="str">
        <f>'様式2(計画書①)'!A4</f>
        <v>（１０）介護支援専門員資質向上事業</v>
      </c>
      <c r="D4" s="487"/>
      <c r="E4" s="487"/>
      <c r="F4" s="487"/>
      <c r="G4" s="157"/>
    </row>
    <row r="5" spans="1:7" ht="26.25" customHeight="1">
      <c r="A5" s="121" t="s">
        <v>226</v>
      </c>
      <c r="B5" s="121"/>
      <c r="G5" s="128" t="s">
        <v>203</v>
      </c>
    </row>
    <row r="6" spans="1:7" ht="21.75" customHeight="1">
      <c r="A6" s="480" t="s">
        <v>225</v>
      </c>
      <c r="B6" s="480"/>
      <c r="C6" s="480"/>
      <c r="D6" s="481" t="s">
        <v>210</v>
      </c>
      <c r="E6" s="482"/>
      <c r="F6" s="483"/>
      <c r="G6" s="151" t="s">
        <v>202</v>
      </c>
    </row>
    <row r="7" spans="1:7" ht="21.75" customHeight="1">
      <c r="A7" s="488" t="s">
        <v>224</v>
      </c>
      <c r="B7" s="488"/>
      <c r="C7" s="488"/>
      <c r="D7" s="489">
        <f>'様式1(所要額調書)'!J13</f>
        <v>0</v>
      </c>
      <c r="E7" s="490"/>
      <c r="F7" s="156" t="s">
        <v>192</v>
      </c>
      <c r="G7" s="149"/>
    </row>
    <row r="8" spans="1:7" ht="21.75" customHeight="1">
      <c r="A8" s="488" t="s">
        <v>214</v>
      </c>
      <c r="B8" s="488"/>
      <c r="C8" s="488"/>
      <c r="D8" s="491">
        <f>D18-D7</f>
        <v>0</v>
      </c>
      <c r="E8" s="490"/>
      <c r="F8" s="156" t="s">
        <v>192</v>
      </c>
      <c r="G8" s="149"/>
    </row>
    <row r="9" spans="1:7" ht="20.25" customHeight="1">
      <c r="A9" s="492" t="s">
        <v>223</v>
      </c>
      <c r="B9" s="495" t="s">
        <v>222</v>
      </c>
      <c r="C9" s="496"/>
      <c r="D9" s="497"/>
      <c r="E9" s="498"/>
      <c r="F9" s="155"/>
      <c r="G9" s="502"/>
    </row>
    <row r="10" spans="1:7" ht="20.25" customHeight="1">
      <c r="A10" s="493"/>
      <c r="B10" s="504" t="s">
        <v>220</v>
      </c>
      <c r="C10" s="505"/>
      <c r="D10" s="506"/>
      <c r="E10" s="507"/>
      <c r="F10" s="153" t="s">
        <v>192</v>
      </c>
      <c r="G10" s="503"/>
    </row>
    <row r="11" spans="1:7" ht="20.25" customHeight="1">
      <c r="A11" s="493"/>
      <c r="B11" s="495" t="s">
        <v>221</v>
      </c>
      <c r="C11" s="496"/>
      <c r="D11" s="508"/>
      <c r="E11" s="509"/>
      <c r="F11" s="155"/>
      <c r="G11" s="502"/>
    </row>
    <row r="12" spans="1:7" ht="20.25" customHeight="1">
      <c r="A12" s="493"/>
      <c r="B12" s="504" t="s">
        <v>220</v>
      </c>
      <c r="C12" s="505"/>
      <c r="D12" s="506"/>
      <c r="E12" s="507"/>
      <c r="F12" s="153" t="s">
        <v>192</v>
      </c>
      <c r="G12" s="503"/>
    </row>
    <row r="13" spans="1:7" ht="20.25" customHeight="1">
      <c r="A13" s="493"/>
      <c r="B13" s="495" t="s">
        <v>219</v>
      </c>
      <c r="C13" s="496"/>
      <c r="D13" s="498">
        <f>D18-D7-D17</f>
        <v>0</v>
      </c>
      <c r="E13" s="499"/>
      <c r="F13" s="154" t="s">
        <v>192</v>
      </c>
      <c r="G13" s="502"/>
    </row>
    <row r="14" spans="1:7" ht="20.25" customHeight="1">
      <c r="A14" s="493"/>
      <c r="B14" s="504" t="s">
        <v>218</v>
      </c>
      <c r="C14" s="505"/>
      <c r="D14" s="516" t="s">
        <v>217</v>
      </c>
      <c r="E14" s="517"/>
      <c r="F14" s="153" t="s">
        <v>216</v>
      </c>
      <c r="G14" s="503"/>
    </row>
    <row r="15" spans="1:7" ht="21.75" customHeight="1">
      <c r="A15" s="493"/>
      <c r="B15" s="504" t="s">
        <v>215</v>
      </c>
      <c r="C15" s="505"/>
      <c r="D15" s="506"/>
      <c r="E15" s="507"/>
      <c r="F15" s="146" t="s">
        <v>192</v>
      </c>
      <c r="G15" s="145"/>
    </row>
    <row r="16" spans="1:7" ht="20.25" customHeight="1">
      <c r="A16" s="493"/>
      <c r="B16" s="500" t="s">
        <v>214</v>
      </c>
      <c r="C16" s="501"/>
      <c r="D16" s="518"/>
      <c r="E16" s="519"/>
      <c r="F16" s="152"/>
      <c r="G16" s="510"/>
    </row>
    <row r="17" spans="1:7" ht="20.25" customHeight="1" thickBot="1">
      <c r="A17" s="494"/>
      <c r="B17" s="512" t="s">
        <v>213</v>
      </c>
      <c r="C17" s="513"/>
      <c r="D17" s="514">
        <f>'様式1(所要額調書)'!C13</f>
        <v>0</v>
      </c>
      <c r="E17" s="515"/>
      <c r="F17" s="148" t="s">
        <v>192</v>
      </c>
      <c r="G17" s="511"/>
    </row>
    <row r="18" spans="1:7" ht="21.75" customHeight="1" thickTop="1">
      <c r="A18" s="524" t="s">
        <v>207</v>
      </c>
      <c r="B18" s="524"/>
      <c r="C18" s="524"/>
      <c r="D18" s="525">
        <f>'様式1(所要額調書)'!B13</f>
        <v>0</v>
      </c>
      <c r="E18" s="523"/>
      <c r="F18" s="146" t="s">
        <v>192</v>
      </c>
      <c r="G18" s="145"/>
    </row>
    <row r="19" spans="1:7" ht="21.75" customHeight="1">
      <c r="A19" s="124"/>
      <c r="B19" s="124"/>
    </row>
    <row r="20" spans="1:7" ht="21.75" customHeight="1">
      <c r="A20" s="121" t="s">
        <v>212</v>
      </c>
      <c r="B20" s="121"/>
      <c r="G20" s="128" t="s">
        <v>203</v>
      </c>
    </row>
    <row r="21" spans="1:7" ht="21.75" customHeight="1">
      <c r="A21" s="480" t="s">
        <v>211</v>
      </c>
      <c r="B21" s="480"/>
      <c r="C21" s="480"/>
      <c r="D21" s="481" t="s">
        <v>210</v>
      </c>
      <c r="E21" s="482"/>
      <c r="F21" s="483"/>
      <c r="G21" s="151" t="s">
        <v>202</v>
      </c>
    </row>
    <row r="22" spans="1:7" ht="21.75" customHeight="1">
      <c r="A22" s="526" t="s">
        <v>209</v>
      </c>
      <c r="B22" s="526"/>
      <c r="C22" s="526"/>
      <c r="D22" s="521">
        <f>'様式1(所要額調書)'!F13</f>
        <v>0</v>
      </c>
      <c r="E22" s="521"/>
      <c r="F22" s="150" t="s">
        <v>192</v>
      </c>
      <c r="G22" s="149"/>
    </row>
    <row r="23" spans="1:7" ht="21.75" customHeight="1" thickBot="1">
      <c r="A23" s="520" t="s">
        <v>208</v>
      </c>
      <c r="B23" s="520"/>
      <c r="C23" s="520"/>
      <c r="D23" s="521">
        <f>'様式1(所要額調書)'!C13+'様式1(所要額調書)'!D13</f>
        <v>0</v>
      </c>
      <c r="E23" s="521"/>
      <c r="F23" s="148" t="s">
        <v>192</v>
      </c>
      <c r="G23" s="147"/>
    </row>
    <row r="24" spans="1:7" ht="21.75" customHeight="1" thickTop="1">
      <c r="A24" s="522" t="s">
        <v>207</v>
      </c>
      <c r="B24" s="522"/>
      <c r="C24" s="522"/>
      <c r="D24" s="523">
        <f>'様式1(所要額調書)'!B13</f>
        <v>0</v>
      </c>
      <c r="E24" s="523"/>
      <c r="F24" s="146" t="s">
        <v>192</v>
      </c>
      <c r="G24" s="145"/>
    </row>
    <row r="25" spans="1:7">
      <c r="A25" s="124"/>
      <c r="B25" s="124"/>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tabSelected="1" view="pageBreakPreview" zoomScaleNormal="85" zoomScaleSheetLayoutView="100" workbookViewId="0">
      <selection activeCell="A2" sqref="A2:G2"/>
    </sheetView>
  </sheetViews>
  <sheetFormatPr defaultColWidth="9" defaultRowHeight="13.2"/>
  <cols>
    <col min="1" max="1" width="4.33203125" style="120" customWidth="1"/>
    <col min="2" max="2" width="8" style="120" customWidth="1"/>
    <col min="3" max="3" width="35.44140625" style="120" customWidth="1"/>
    <col min="4" max="4" width="18.88671875" style="120" customWidth="1"/>
    <col min="5" max="5" width="10.6640625" style="120" customWidth="1"/>
    <col min="6" max="6" width="3.44140625" style="126" customWidth="1"/>
    <col min="7" max="7" width="40.6640625" style="120" customWidth="1"/>
    <col min="8" max="16384" width="9" style="120"/>
  </cols>
  <sheetData>
    <row r="1" spans="1:7" ht="22.5" customHeight="1">
      <c r="A1" s="484" t="s">
        <v>206</v>
      </c>
      <c r="B1" s="484"/>
      <c r="C1" s="484"/>
      <c r="D1" s="484"/>
      <c r="E1" s="484"/>
      <c r="F1" s="484"/>
      <c r="G1" s="484"/>
    </row>
    <row r="2" spans="1:7" ht="22.5" customHeight="1">
      <c r="A2" s="485" t="s">
        <v>239</v>
      </c>
      <c r="B2" s="485"/>
      <c r="C2" s="485"/>
      <c r="D2" s="485"/>
      <c r="E2" s="485"/>
      <c r="F2" s="485"/>
      <c r="G2" s="485"/>
    </row>
    <row r="3" spans="1:7" ht="22.5" customHeight="1">
      <c r="E3" s="486" t="s">
        <v>205</v>
      </c>
      <c r="F3" s="486"/>
      <c r="G3" s="144">
        <f>'様式2(計画書①)'!F10</f>
        <v>0</v>
      </c>
    </row>
    <row r="4" spans="1:7" ht="22.5" customHeight="1">
      <c r="A4" s="486" t="s">
        <v>204</v>
      </c>
      <c r="B4" s="486"/>
      <c r="C4" s="487" t="str">
        <f>'様式2(計画書①)'!A4</f>
        <v>（１０）介護支援専門員資質向上事業</v>
      </c>
      <c r="D4" s="487"/>
      <c r="E4" s="487"/>
      <c r="F4" s="487"/>
    </row>
    <row r="5" spans="1:7" ht="30" customHeight="1">
      <c r="A5" s="121"/>
      <c r="B5" s="121"/>
      <c r="C5" s="121"/>
      <c r="G5" s="128" t="s">
        <v>203</v>
      </c>
    </row>
    <row r="6" spans="1:7" ht="24" customHeight="1">
      <c r="A6" s="527"/>
      <c r="B6" s="527"/>
      <c r="C6" s="527"/>
      <c r="D6" s="528"/>
      <c r="E6" s="529"/>
      <c r="F6" s="143"/>
      <c r="G6" s="142" t="s">
        <v>202</v>
      </c>
    </row>
    <row r="7" spans="1:7" ht="24" customHeight="1">
      <c r="A7" s="480" t="s">
        <v>201</v>
      </c>
      <c r="B7" s="480"/>
      <c r="C7" s="480"/>
      <c r="D7" s="530" t="s">
        <v>123</v>
      </c>
      <c r="E7" s="531"/>
      <c r="F7" s="532"/>
      <c r="G7" s="134"/>
    </row>
    <row r="8" spans="1:7" ht="24" customHeight="1">
      <c r="A8" s="480" t="s">
        <v>200</v>
      </c>
      <c r="B8" s="480"/>
      <c r="C8" s="480"/>
      <c r="D8" s="533" t="s">
        <v>199</v>
      </c>
      <c r="E8" s="533"/>
      <c r="F8" s="533"/>
      <c r="G8" s="134"/>
    </row>
    <row r="9" spans="1:7" ht="24" customHeight="1">
      <c r="A9" s="522" t="s">
        <v>198</v>
      </c>
      <c r="B9" s="522"/>
      <c r="C9" s="522"/>
      <c r="D9" s="534" t="s">
        <v>197</v>
      </c>
      <c r="E9" s="535"/>
      <c r="F9" s="536"/>
      <c r="G9" s="141"/>
    </row>
    <row r="10" spans="1:7" ht="24" customHeight="1">
      <c r="A10" s="527"/>
      <c r="B10" s="538" t="s">
        <v>229</v>
      </c>
      <c r="C10" s="539"/>
      <c r="D10" s="537">
        <f>'様式2(計画書①)'!L36+'様式2(計画書②)'!L36+'様式2(計画書③)'!L36</f>
        <v>0</v>
      </c>
      <c r="E10" s="521"/>
      <c r="F10" s="135" t="s">
        <v>192</v>
      </c>
      <c r="G10" s="141"/>
    </row>
    <row r="11" spans="1:7" ht="24" customHeight="1">
      <c r="A11" s="540"/>
      <c r="B11" s="526" t="s">
        <v>196</v>
      </c>
      <c r="C11" s="526"/>
      <c r="D11" s="537">
        <f>'様式2(計画書①)'!L30+'様式2(計画書②)'!L30+'様式2(計画書③)'!L30</f>
        <v>0</v>
      </c>
      <c r="E11" s="521"/>
      <c r="F11" s="135" t="s">
        <v>192</v>
      </c>
      <c r="G11" s="141"/>
    </row>
    <row r="12" spans="1:7" ht="24" customHeight="1">
      <c r="A12" s="540"/>
      <c r="B12" s="526" t="s">
        <v>195</v>
      </c>
      <c r="C12" s="526"/>
      <c r="D12" s="537">
        <f>'様式2(計画書①)'!L33+'様式2(計画書②)'!L33+'様式2(計画書③)'!L33</f>
        <v>0</v>
      </c>
      <c r="E12" s="521"/>
      <c r="F12" s="135" t="s">
        <v>192</v>
      </c>
      <c r="G12" s="140"/>
    </row>
    <row r="13" spans="1:7" ht="24" customHeight="1" thickBot="1">
      <c r="A13" s="541"/>
      <c r="B13" s="544"/>
      <c r="C13" s="544"/>
      <c r="D13" s="542">
        <v>0</v>
      </c>
      <c r="E13" s="543"/>
      <c r="F13" s="139" t="s">
        <v>192</v>
      </c>
      <c r="G13" s="138"/>
    </row>
    <row r="14" spans="1:7" ht="24" customHeight="1" thickTop="1">
      <c r="A14" s="545" t="s">
        <v>194</v>
      </c>
      <c r="B14" s="545"/>
      <c r="C14" s="545"/>
      <c r="D14" s="518">
        <f>SUM(D10:E13)</f>
        <v>0</v>
      </c>
      <c r="E14" s="519"/>
      <c r="F14" s="137" t="s">
        <v>192</v>
      </c>
      <c r="G14" s="136"/>
    </row>
    <row r="15" spans="1:7" ht="45" customHeight="1">
      <c r="A15" s="526" t="s">
        <v>193</v>
      </c>
      <c r="B15" s="526"/>
      <c r="C15" s="526"/>
      <c r="D15" s="537">
        <f>'様式1(所要額調書)'!J13</f>
        <v>0</v>
      </c>
      <c r="E15" s="521"/>
      <c r="F15" s="135" t="s">
        <v>192</v>
      </c>
      <c r="G15" s="134" t="s">
        <v>191</v>
      </c>
    </row>
  </sheetData>
  <mergeCells count="26">
    <mergeCell ref="A15:C15"/>
    <mergeCell ref="D15:E15"/>
    <mergeCell ref="D10:E10"/>
    <mergeCell ref="D11:E11"/>
    <mergeCell ref="B10:C10"/>
    <mergeCell ref="B11:C11"/>
    <mergeCell ref="A10:A13"/>
    <mergeCell ref="B12:C12"/>
    <mergeCell ref="D12:E12"/>
    <mergeCell ref="D13:E13"/>
    <mergeCell ref="B13:C13"/>
    <mergeCell ref="A14:C14"/>
    <mergeCell ref="D14:E14"/>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A13" sqref="A13:E13"/>
    </sheetView>
  </sheetViews>
  <sheetFormatPr defaultColWidth="9" defaultRowHeight="13.2"/>
  <cols>
    <col min="1" max="2" width="1.88671875" style="120" customWidth="1"/>
    <col min="3" max="3" width="15" style="120" customWidth="1"/>
    <col min="4" max="4" width="31.21875" style="120" customWidth="1"/>
    <col min="5" max="5" width="28.77734375" style="120" customWidth="1"/>
    <col min="6" max="13" width="9" style="120"/>
    <col min="14" max="14" width="3" style="120" customWidth="1"/>
    <col min="15" max="16384" width="9" style="120"/>
  </cols>
  <sheetData>
    <row r="1" spans="1:6" ht="22.5" customHeight="1">
      <c r="A1" s="484" t="s">
        <v>190</v>
      </c>
      <c r="B1" s="484"/>
      <c r="C1" s="484"/>
      <c r="D1" s="484"/>
      <c r="E1" s="484"/>
    </row>
    <row r="2" spans="1:6" ht="22.5" customHeight="1">
      <c r="B2" s="124"/>
      <c r="C2" s="124"/>
      <c r="D2" s="124"/>
    </row>
    <row r="3" spans="1:6" ht="18.75" customHeight="1">
      <c r="B3" s="124"/>
      <c r="C3" s="124"/>
      <c r="D3" s="124"/>
      <c r="E3" s="128" t="s">
        <v>189</v>
      </c>
    </row>
    <row r="4" spans="1:6" ht="18.75" customHeight="1">
      <c r="B4" s="124"/>
      <c r="C4" s="124"/>
      <c r="D4" s="124"/>
      <c r="E4" s="133" t="s">
        <v>123</v>
      </c>
    </row>
    <row r="5" spans="1:6" ht="18.75" customHeight="1">
      <c r="B5" s="124"/>
      <c r="C5" s="124"/>
      <c r="D5" s="124"/>
    </row>
    <row r="6" spans="1:6" ht="18.75" customHeight="1">
      <c r="B6" s="132" t="s">
        <v>188</v>
      </c>
      <c r="C6" s="132"/>
      <c r="D6" s="132"/>
      <c r="E6" s="132"/>
    </row>
    <row r="7" spans="1:6" ht="18.75" customHeight="1">
      <c r="D7" s="159" t="s">
        <v>232</v>
      </c>
      <c r="E7" s="131">
        <f>'様式2(計画書①)'!F12</f>
        <v>0</v>
      </c>
      <c r="F7" s="130"/>
    </row>
    <row r="8" spans="1:6" ht="18.75" customHeight="1">
      <c r="B8" s="128"/>
      <c r="C8" s="128"/>
      <c r="D8" s="160" t="s">
        <v>233</v>
      </c>
      <c r="E8" s="129">
        <f>'様式2(計画書①)'!F10</f>
        <v>0</v>
      </c>
    </row>
    <row r="9" spans="1:6" ht="18.75" customHeight="1">
      <c r="B9" s="128"/>
      <c r="C9" s="128"/>
      <c r="D9" s="160" t="s">
        <v>234</v>
      </c>
      <c r="E9" s="129">
        <f>'様式2(計画書①)'!F11</f>
        <v>0</v>
      </c>
    </row>
    <row r="10" spans="1:6" ht="18.75" customHeight="1">
      <c r="B10" s="128"/>
      <c r="C10" s="128"/>
      <c r="D10" s="160" t="s">
        <v>235</v>
      </c>
      <c r="E10" s="129">
        <f>'様式2(計画書①)'!J15</f>
        <v>0</v>
      </c>
    </row>
    <row r="11" spans="1:6" ht="18.75" customHeight="1">
      <c r="B11" s="128"/>
      <c r="C11" s="128"/>
      <c r="D11" s="160" t="s">
        <v>236</v>
      </c>
      <c r="E11" s="131">
        <f>'様式2(計画書①)'!J18</f>
        <v>0</v>
      </c>
    </row>
    <row r="12" spans="1:6" ht="20.25" customHeight="1">
      <c r="B12" s="126"/>
      <c r="C12" s="126"/>
      <c r="D12" s="126"/>
    </row>
    <row r="13" spans="1:6" ht="20.25" customHeight="1">
      <c r="A13" s="547" t="s">
        <v>187</v>
      </c>
      <c r="B13" s="547"/>
      <c r="C13" s="547"/>
      <c r="D13" s="547"/>
      <c r="E13" s="547"/>
    </row>
    <row r="14" spans="1:6" ht="20.25" customHeight="1">
      <c r="A14" s="127"/>
      <c r="B14" s="548" t="s">
        <v>186</v>
      </c>
      <c r="C14" s="548"/>
      <c r="D14" s="548"/>
      <c r="E14" s="548"/>
    </row>
    <row r="15" spans="1:6" ht="20.25" customHeight="1">
      <c r="A15" s="549" t="s">
        <v>185</v>
      </c>
      <c r="B15" s="549"/>
      <c r="C15" s="549"/>
      <c r="D15" s="549"/>
      <c r="E15" s="549"/>
    </row>
    <row r="16" spans="1:6" ht="20.25" customHeight="1">
      <c r="A16" s="547" t="s">
        <v>184</v>
      </c>
      <c r="B16" s="547"/>
      <c r="C16" s="547"/>
      <c r="D16" s="547"/>
      <c r="E16" s="547"/>
    </row>
    <row r="17" spans="1:5" ht="20.25" customHeight="1">
      <c r="B17" s="126"/>
      <c r="C17" s="126"/>
      <c r="D17" s="126"/>
      <c r="E17" s="126"/>
    </row>
    <row r="18" spans="1:5" ht="20.25" customHeight="1">
      <c r="A18" s="122" t="s">
        <v>183</v>
      </c>
      <c r="B18" s="122"/>
      <c r="C18" s="120" t="s">
        <v>182</v>
      </c>
      <c r="D18" s="124"/>
    </row>
    <row r="19" spans="1:5" ht="20.25" customHeight="1">
      <c r="A19" s="122"/>
      <c r="B19" s="122"/>
      <c r="C19" s="550" t="str">
        <f>'様式2(計画書①)'!A4</f>
        <v>（１０）介護支援専門員資質向上事業</v>
      </c>
      <c r="D19" s="550"/>
      <c r="E19" s="550"/>
    </row>
    <row r="20" spans="1:5" ht="20.25" customHeight="1">
      <c r="A20" s="122" t="s">
        <v>181</v>
      </c>
      <c r="B20" s="122"/>
      <c r="C20" s="120" t="s">
        <v>180</v>
      </c>
      <c r="D20" s="124"/>
    </row>
    <row r="21" spans="1:5" ht="20.25" customHeight="1">
      <c r="A21" s="122"/>
      <c r="B21" s="122"/>
      <c r="C21" s="546">
        <f>'様式1(所要額調書)'!$J$13</f>
        <v>0</v>
      </c>
      <c r="D21" s="546"/>
    </row>
    <row r="22" spans="1:5" ht="20.25" customHeight="1">
      <c r="A22" s="122" t="s">
        <v>179</v>
      </c>
      <c r="B22" s="122"/>
      <c r="C22" s="120" t="s">
        <v>178</v>
      </c>
      <c r="D22" s="124"/>
    </row>
    <row r="23" spans="1:5" ht="20.25" customHeight="1">
      <c r="B23" s="120" t="s">
        <v>177</v>
      </c>
    </row>
    <row r="24" spans="1:5" ht="20.25" customHeight="1">
      <c r="B24" s="120" t="s">
        <v>176</v>
      </c>
    </row>
    <row r="25" spans="1:5" ht="20.25" customHeight="1">
      <c r="B25" s="120" t="s">
        <v>175</v>
      </c>
    </row>
    <row r="26" spans="1:5">
      <c r="B26" s="124"/>
      <c r="C26" s="124" t="s">
        <v>174</v>
      </c>
      <c r="D26" s="124" t="s">
        <v>173</v>
      </c>
    </row>
    <row r="27" spans="1:5">
      <c r="C27" s="120" t="s">
        <v>172</v>
      </c>
      <c r="D27" s="120" t="s">
        <v>171</v>
      </c>
    </row>
    <row r="28" spans="1:5">
      <c r="C28" s="120" t="s">
        <v>170</v>
      </c>
    </row>
    <row r="29" spans="1:5">
      <c r="C29" s="120" t="s">
        <v>231</v>
      </c>
    </row>
    <row r="30" spans="1:5">
      <c r="C30" s="120" t="s">
        <v>169</v>
      </c>
    </row>
    <row r="31" spans="1:5">
      <c r="C31" s="120" t="s">
        <v>168</v>
      </c>
    </row>
    <row r="33" spans="2:4">
      <c r="C33" s="125" t="s">
        <v>167</v>
      </c>
    </row>
    <row r="34" spans="2:4">
      <c r="B34" s="124"/>
      <c r="C34" s="121" t="s">
        <v>166</v>
      </c>
      <c r="D34" s="123">
        <f>E9</f>
        <v>0</v>
      </c>
    </row>
    <row r="35" spans="2:4">
      <c r="C35" s="121" t="s">
        <v>165</v>
      </c>
      <c r="D35" s="122">
        <f>E10</f>
        <v>0</v>
      </c>
    </row>
    <row r="36" spans="2:4">
      <c r="C36" s="121" t="s">
        <v>164</v>
      </c>
      <c r="D36" s="121">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06"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562" t="s">
        <v>163</v>
      </c>
      <c r="B1" s="562"/>
      <c r="C1" s="562"/>
      <c r="D1" s="562"/>
      <c r="E1" s="562"/>
      <c r="F1" s="562"/>
    </row>
    <row r="3" spans="1:6" s="106" customFormat="1" ht="20.100000000000001" customHeight="1">
      <c r="A3" s="116"/>
      <c r="B3" s="563" t="s">
        <v>162</v>
      </c>
      <c r="C3" s="564"/>
      <c r="D3" s="563" t="s">
        <v>161</v>
      </c>
      <c r="E3" s="564"/>
      <c r="F3" s="119" t="s">
        <v>160</v>
      </c>
    </row>
    <row r="4" spans="1:6" ht="20.100000000000001" customHeight="1">
      <c r="A4" s="551">
        <v>1</v>
      </c>
      <c r="B4" s="565" t="s">
        <v>154</v>
      </c>
      <c r="C4" s="566"/>
      <c r="D4" s="567"/>
      <c r="E4" s="568"/>
      <c r="F4" s="109" t="s">
        <v>159</v>
      </c>
    </row>
    <row r="5" spans="1:6" ht="39.9" customHeight="1">
      <c r="A5" s="551"/>
      <c r="B5" s="558" t="s">
        <v>158</v>
      </c>
      <c r="C5" s="559"/>
      <c r="D5" s="569"/>
      <c r="E5" s="570"/>
      <c r="F5" s="108" t="s">
        <v>157</v>
      </c>
    </row>
    <row r="6" spans="1:6" ht="39.9" customHeight="1">
      <c r="A6" s="116">
        <v>2</v>
      </c>
      <c r="B6" s="571" t="s">
        <v>156</v>
      </c>
      <c r="C6" s="572"/>
      <c r="D6" s="573" t="s">
        <v>44</v>
      </c>
      <c r="E6" s="574"/>
      <c r="F6" s="115" t="s">
        <v>155</v>
      </c>
    </row>
    <row r="7" spans="1:6" ht="20.100000000000001" customHeight="1">
      <c r="A7" s="551">
        <v>3</v>
      </c>
      <c r="B7" s="565" t="s">
        <v>154</v>
      </c>
      <c r="C7" s="566"/>
      <c r="D7" s="567"/>
      <c r="E7" s="568"/>
      <c r="F7" s="109" t="s">
        <v>153</v>
      </c>
    </row>
    <row r="8" spans="1:6" ht="39.9" customHeight="1">
      <c r="A8" s="551"/>
      <c r="B8" s="558" t="s">
        <v>152</v>
      </c>
      <c r="C8" s="559"/>
      <c r="D8" s="560"/>
      <c r="E8" s="561"/>
      <c r="F8" s="108" t="s">
        <v>151</v>
      </c>
    </row>
    <row r="9" spans="1:6" ht="20.100000000000001" customHeight="1">
      <c r="A9" s="552">
        <v>5</v>
      </c>
      <c r="B9" s="554" t="s">
        <v>150</v>
      </c>
      <c r="C9" s="555"/>
      <c r="D9" s="556" t="s">
        <v>44</v>
      </c>
      <c r="E9" s="557"/>
      <c r="F9" s="118" t="s">
        <v>149</v>
      </c>
    </row>
    <row r="10" spans="1:6" ht="39.9" customHeight="1">
      <c r="A10" s="553"/>
      <c r="B10" s="558" t="s">
        <v>148</v>
      </c>
      <c r="C10" s="559"/>
      <c r="D10" s="560" t="s">
        <v>44</v>
      </c>
      <c r="E10" s="561"/>
      <c r="F10" s="117" t="s">
        <v>147</v>
      </c>
    </row>
    <row r="11" spans="1:6" ht="39.9" customHeight="1">
      <c r="A11" s="116">
        <v>6</v>
      </c>
      <c r="B11" s="571" t="s">
        <v>146</v>
      </c>
      <c r="C11" s="572"/>
      <c r="D11" s="573" t="s">
        <v>44</v>
      </c>
      <c r="E11" s="574"/>
      <c r="F11" s="115" t="s">
        <v>145</v>
      </c>
    </row>
    <row r="12" spans="1:6" ht="39.9" customHeight="1">
      <c r="A12" s="551">
        <v>7</v>
      </c>
      <c r="B12" s="579" t="s">
        <v>144</v>
      </c>
      <c r="C12" s="114" t="s">
        <v>143</v>
      </c>
      <c r="D12" s="556"/>
      <c r="E12" s="557"/>
      <c r="F12" s="114" t="s">
        <v>142</v>
      </c>
    </row>
    <row r="13" spans="1:6" ht="39.9" customHeight="1">
      <c r="A13" s="551"/>
      <c r="B13" s="580"/>
      <c r="C13" s="112" t="s">
        <v>141</v>
      </c>
      <c r="D13" s="582"/>
      <c r="E13" s="583"/>
      <c r="F13" s="112" t="s">
        <v>140</v>
      </c>
    </row>
    <row r="14" spans="1:6" ht="39.9" customHeight="1">
      <c r="A14" s="551"/>
      <c r="B14" s="580"/>
      <c r="C14" s="113" t="s">
        <v>139</v>
      </c>
      <c r="D14" s="582"/>
      <c r="E14" s="583"/>
      <c r="F14" s="112" t="s">
        <v>138</v>
      </c>
    </row>
    <row r="15" spans="1:6" ht="39.9" customHeight="1">
      <c r="A15" s="551"/>
      <c r="B15" s="580"/>
      <c r="C15" s="112" t="s">
        <v>137</v>
      </c>
      <c r="D15" s="560"/>
      <c r="E15" s="561"/>
      <c r="F15" s="111" t="s">
        <v>136</v>
      </c>
    </row>
    <row r="16" spans="1:6" ht="20.100000000000001" customHeight="1">
      <c r="A16" s="551"/>
      <c r="B16" s="580"/>
      <c r="C16" s="110" t="s">
        <v>135</v>
      </c>
      <c r="D16" s="584" t="s">
        <v>44</v>
      </c>
      <c r="E16" s="585"/>
      <c r="F16" s="109" t="s">
        <v>134</v>
      </c>
    </row>
    <row r="17" spans="1:6" ht="39.9" customHeight="1">
      <c r="A17" s="551"/>
      <c r="B17" s="581"/>
      <c r="C17" s="108" t="s">
        <v>133</v>
      </c>
      <c r="D17" s="569"/>
      <c r="E17" s="570"/>
      <c r="F17" s="107" t="s">
        <v>132</v>
      </c>
    </row>
    <row r="18" spans="1:6" ht="19.5" customHeight="1"/>
    <row r="19" spans="1:6" ht="20.100000000000001" customHeight="1">
      <c r="A19" s="575" t="s">
        <v>131</v>
      </c>
      <c r="B19" s="575"/>
      <c r="C19" s="575"/>
      <c r="D19" s="575"/>
      <c r="E19" s="575"/>
      <c r="F19" s="575"/>
    </row>
    <row r="20" spans="1:6" ht="18.75" customHeight="1">
      <c r="A20" s="576" t="s">
        <v>130</v>
      </c>
      <c r="B20" s="577"/>
      <c r="C20" s="577"/>
      <c r="D20" s="577"/>
      <c r="E20" s="577"/>
      <c r="F20" s="577"/>
    </row>
    <row r="21" spans="1:6" ht="18.75" customHeight="1">
      <c r="A21" s="578" t="s">
        <v>129</v>
      </c>
      <c r="B21" s="578"/>
      <c r="C21" s="578"/>
      <c r="D21" s="578"/>
      <c r="E21" s="578"/>
      <c r="F21" s="578"/>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E3" sqref="E3"/>
    </sheetView>
  </sheetViews>
  <sheetFormatPr defaultColWidth="9" defaultRowHeight="13.2"/>
  <cols>
    <col min="1" max="1" width="12.44140625" style="95" customWidth="1"/>
    <col min="2" max="2" width="10" style="95" customWidth="1"/>
    <col min="3" max="3" width="55" style="95" customWidth="1"/>
    <col min="4" max="4" width="12.6640625" style="95" customWidth="1"/>
    <col min="5" max="5" width="10" style="95" customWidth="1"/>
    <col min="6" max="6" width="9" style="95"/>
    <col min="7" max="7" width="9.109375" style="95" customWidth="1"/>
    <col min="8" max="16384" width="9" style="95"/>
  </cols>
  <sheetData>
    <row r="1" spans="1:4" ht="24" customHeight="1">
      <c r="A1" s="105"/>
    </row>
    <row r="2" spans="1:4" ht="24" customHeight="1">
      <c r="A2" s="586" t="s">
        <v>237</v>
      </c>
      <c r="B2" s="586"/>
      <c r="C2" s="586"/>
      <c r="D2" s="586"/>
    </row>
    <row r="3" spans="1:4" ht="18.75" customHeight="1"/>
    <row r="4" spans="1:4" ht="18.75" customHeight="1">
      <c r="A4" s="96"/>
    </row>
    <row r="5" spans="1:4" ht="18.75" customHeight="1">
      <c r="A5" s="96" t="s">
        <v>128</v>
      </c>
    </row>
    <row r="6" spans="1:4" ht="18.75" customHeight="1">
      <c r="B6" s="99" t="s">
        <v>127</v>
      </c>
      <c r="C6" s="104"/>
    </row>
    <row r="7" spans="1:4" ht="18.75" customHeight="1">
      <c r="B7" s="99" t="s">
        <v>119</v>
      </c>
      <c r="C7" s="104"/>
    </row>
    <row r="8" spans="1:4" ht="18.75" customHeight="1">
      <c r="B8" s="99" t="s">
        <v>118</v>
      </c>
      <c r="C8" s="104"/>
      <c r="D8" s="97" t="s">
        <v>117</v>
      </c>
    </row>
    <row r="9" spans="1:4" ht="18.75" customHeight="1">
      <c r="A9" s="96"/>
    </row>
    <row r="10" spans="1:4" ht="18.75" customHeight="1">
      <c r="A10" s="96"/>
    </row>
    <row r="11" spans="1:4" ht="18.75" customHeight="1">
      <c r="A11" s="96"/>
    </row>
    <row r="12" spans="1:4" ht="18.75" customHeight="1">
      <c r="A12" s="102" t="s">
        <v>126</v>
      </c>
      <c r="B12" s="102"/>
      <c r="C12" s="102"/>
      <c r="D12" s="102"/>
    </row>
    <row r="13" spans="1:4" ht="18.75" customHeight="1">
      <c r="A13" s="96"/>
    </row>
    <row r="14" spans="1:4" ht="18.75" customHeight="1">
      <c r="A14" s="96"/>
    </row>
    <row r="15" spans="1:4" ht="18.75" customHeight="1">
      <c r="A15" s="587" t="s">
        <v>125</v>
      </c>
      <c r="B15" s="587"/>
      <c r="C15" s="587"/>
      <c r="D15" s="587"/>
    </row>
    <row r="16" spans="1:4" ht="18.75" customHeight="1">
      <c r="A16" s="103"/>
      <c r="B16" s="103"/>
      <c r="C16" s="103"/>
      <c r="D16" s="103"/>
    </row>
    <row r="17" spans="1:6" ht="18.75" customHeight="1">
      <c r="A17" s="103"/>
    </row>
    <row r="18" spans="1:6" ht="18.75" customHeight="1">
      <c r="A18" s="102" t="s">
        <v>124</v>
      </c>
      <c r="E18" s="102"/>
      <c r="F18" s="102"/>
    </row>
    <row r="19" spans="1:6" ht="18.75" customHeight="1">
      <c r="A19" s="102"/>
      <c r="B19" s="102"/>
      <c r="C19" s="102"/>
      <c r="D19" s="102"/>
    </row>
    <row r="20" spans="1:6" ht="18.75" customHeight="1">
      <c r="A20" s="96"/>
    </row>
    <row r="21" spans="1:6" ht="18.75" customHeight="1">
      <c r="C21" s="101" t="s">
        <v>123</v>
      </c>
    </row>
    <row r="22" spans="1:6" ht="18.75" customHeight="1">
      <c r="A22" s="96"/>
    </row>
    <row r="23" spans="1:6" ht="18.75" customHeight="1">
      <c r="A23" s="96"/>
    </row>
    <row r="24" spans="1:6" ht="18.75" customHeight="1">
      <c r="A24" s="100" t="s">
        <v>122</v>
      </c>
    </row>
    <row r="25" spans="1:6" ht="18.75" customHeight="1">
      <c r="A25" s="96"/>
    </row>
    <row r="26" spans="1:6" ht="18.75" customHeight="1">
      <c r="A26" s="96"/>
    </row>
    <row r="27" spans="1:6" ht="18.75" customHeight="1">
      <c r="A27" s="96"/>
    </row>
    <row r="28" spans="1:6" ht="18.75" customHeight="1">
      <c r="A28" s="96" t="s">
        <v>121</v>
      </c>
    </row>
    <row r="29" spans="1:6" ht="18.75" customHeight="1">
      <c r="B29" s="99" t="s">
        <v>120</v>
      </c>
      <c r="C29" s="98"/>
    </row>
    <row r="30" spans="1:6" ht="18.75" customHeight="1">
      <c r="B30" s="99" t="s">
        <v>119</v>
      </c>
      <c r="C30" s="98"/>
    </row>
    <row r="31" spans="1:6" ht="18.75" customHeight="1">
      <c r="B31" s="99" t="s">
        <v>118</v>
      </c>
      <c r="C31" s="98"/>
      <c r="D31" s="97" t="s">
        <v>117</v>
      </c>
    </row>
    <row r="32" spans="1:6" ht="18.75" customHeight="1">
      <c r="A32" s="96"/>
    </row>
    <row r="33" spans="1:1" ht="18.75" customHeight="1">
      <c r="A33" s="96"/>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2025-11-13T05:55:24Z</cp:lastPrinted>
  <dcterms:created xsi:type="dcterms:W3CDTF">2019-06-15T08:15:37Z</dcterms:created>
  <dcterms:modified xsi:type="dcterms:W3CDTF">2026-02-09T04:18:03Z</dcterms:modified>
</cp:coreProperties>
</file>