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2.160.58\disk1\福利課共有\長期\02 失業者の退職手当\11様式\給与額調書\"/>
    </mc:Choice>
  </mc:AlternateContent>
  <xr:revisionPtr revIDLastSave="0" documentId="13_ncr:1_{81BAFAF8-B4EF-4DDC-829F-23189BEE576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" sheetId="4" r:id="rId1"/>
    <sheet name="記載例 " sheetId="5" r:id="rId2"/>
  </sheets>
  <definedNames>
    <definedName name="_xlnm.Print_Area" localSheetId="1">'記載例 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4" l="1"/>
  <c r="C12" i="5"/>
  <c r="D12" i="5"/>
  <c r="E12" i="5"/>
  <c r="F12" i="5"/>
  <c r="G12" i="5"/>
  <c r="H12" i="5"/>
  <c r="I15" i="5"/>
  <c r="J16" i="5"/>
  <c r="F12" i="4"/>
  <c r="J11" i="5" l="1"/>
  <c r="I12" i="5"/>
  <c r="J13" i="5"/>
  <c r="J17" i="5" s="1"/>
  <c r="I16" i="4"/>
  <c r="H15" i="4"/>
  <c r="G12" i="4"/>
  <c r="E12" i="4"/>
  <c r="D12" i="4"/>
  <c r="C12" i="4"/>
  <c r="I12" i="4" s="1"/>
  <c r="H11" i="4" l="1"/>
  <c r="I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丹治 由美子</author>
  </authors>
  <commentList>
    <comment ref="B3" authorId="0" shapeId="0" xr:uid="{636FE93A-D868-4C14-9574-5885C9C5A266}">
      <text>
        <r>
          <rPr>
            <sz val="9"/>
            <color indexed="81"/>
            <rFont val="MS P ゴシック"/>
            <family val="3"/>
            <charset val="128"/>
          </rPr>
          <t>３月３０日付けで退職した場合の記載例です。（一番下の※印を参照）</t>
        </r>
      </text>
    </comment>
  </commentList>
</comments>
</file>

<file path=xl/sharedStrings.xml><?xml version="1.0" encoding="utf-8"?>
<sst xmlns="http://schemas.openxmlformats.org/spreadsheetml/2006/main" count="95" uniqueCount="61">
  <si>
    <t>第３号様式</t>
    <rPh sb="0" eb="1">
      <t>ダイ</t>
    </rPh>
    <rPh sb="2" eb="3">
      <t>ゴウ</t>
    </rPh>
    <rPh sb="3" eb="5">
      <t>ヨウシキ</t>
    </rPh>
    <phoneticPr fontId="1"/>
  </si>
  <si>
    <t>給料月額</t>
    <rPh sb="0" eb="2">
      <t>キュウリョウ</t>
    </rPh>
    <rPh sb="2" eb="4">
      <t>ゲツガク</t>
    </rPh>
    <phoneticPr fontId="1"/>
  </si>
  <si>
    <t>通勤手当</t>
    <rPh sb="0" eb="2">
      <t>ツウキン</t>
    </rPh>
    <rPh sb="2" eb="4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</si>
  <si>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</si>
  <si>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義務教育手当</t>
    <rPh sb="0" eb="2">
      <t>ギム</t>
    </rPh>
    <rPh sb="2" eb="4">
      <t>キョウイク</t>
    </rPh>
    <rPh sb="4" eb="6">
      <t>テアテ</t>
    </rPh>
    <phoneticPr fontId="1"/>
  </si>
  <si>
    <t>手当</t>
    <rPh sb="0" eb="2">
      <t>テアテ</t>
    </rPh>
    <phoneticPr fontId="1"/>
  </si>
  <si>
    <t>寒冷地手当</t>
    <rPh sb="0" eb="3">
      <t>カンレイチ</t>
    </rPh>
    <rPh sb="3" eb="5">
      <t>テアテ</t>
    </rPh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</si>
  <si>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</si>
  <si>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</si>
  <si>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　　　月　別
種　別</t>
    <rPh sb="3" eb="4">
      <t>ツキ</t>
    </rPh>
    <rPh sb="5" eb="6">
      <t>ベツ</t>
    </rPh>
    <rPh sb="7" eb="8">
      <t>タネ</t>
    </rPh>
    <rPh sb="9" eb="10">
      <t>ベツ</t>
    </rPh>
    <phoneticPr fontId="1"/>
  </si>
  <si>
    <t>給与総額</t>
    <rPh sb="0" eb="4">
      <t>キュウヨソウガク</t>
    </rPh>
    <phoneticPr fontId="1"/>
  </si>
  <si>
    <t>寒冷地手当総額</t>
    <rPh sb="0" eb="3">
      <t>カンレイチ</t>
    </rPh>
    <rPh sb="3" eb="5">
      <t>テアテ</t>
    </rPh>
    <rPh sb="5" eb="7">
      <t>ソウガク</t>
    </rPh>
    <phoneticPr fontId="1"/>
  </si>
  <si>
    <t>①＋②＝</t>
    <phoneticPr fontId="1"/>
  </si>
  <si>
    <t>　　退職当時の所属機関名</t>
    <rPh sb="2" eb="4">
      <t>タイショク</t>
    </rPh>
    <rPh sb="4" eb="6">
      <t>トウジ</t>
    </rPh>
    <rPh sb="7" eb="9">
      <t>ショゾク</t>
    </rPh>
    <rPh sb="9" eb="12">
      <t>キカンメイ</t>
    </rPh>
    <phoneticPr fontId="1"/>
  </si>
  <si>
    <t>　　退 職 当 時 の 職 名</t>
    <rPh sb="2" eb="3">
      <t>タイ</t>
    </rPh>
    <rPh sb="4" eb="5">
      <t>ショク</t>
    </rPh>
    <rPh sb="6" eb="7">
      <t>トウ</t>
    </rPh>
    <rPh sb="8" eb="9">
      <t>ジ</t>
    </rPh>
    <rPh sb="12" eb="13">
      <t>ショク</t>
    </rPh>
    <rPh sb="14" eb="15">
      <t>メイ</t>
    </rPh>
    <phoneticPr fontId="1"/>
  </si>
  <si>
    <t>　　氏　　　　　　　　名</t>
    <rPh sb="2" eb="3">
      <t>シ</t>
    </rPh>
    <rPh sb="11" eb="12">
      <t>メイ</t>
    </rPh>
    <phoneticPr fontId="1"/>
  </si>
  <si>
    <t>　　　上記は、退職前６月間に支払われた給与総額、寒冷地手当の支給総額及び各月別内訳に</t>
    <rPh sb="3" eb="5">
      <t>ジョウキ</t>
    </rPh>
    <rPh sb="7" eb="10">
      <t>タイショクマエ</t>
    </rPh>
    <rPh sb="11" eb="12">
      <t>ツキ</t>
    </rPh>
    <rPh sb="12" eb="13">
      <t>カン</t>
    </rPh>
    <rPh sb="14" eb="16">
      <t>シハラ</t>
    </rPh>
    <rPh sb="19" eb="23">
      <t>キュウヨソウガク</t>
    </rPh>
    <rPh sb="24" eb="27">
      <t>カンレイチ</t>
    </rPh>
    <rPh sb="27" eb="29">
      <t>テアテ</t>
    </rPh>
    <rPh sb="30" eb="32">
      <t>シキュウ</t>
    </rPh>
    <rPh sb="32" eb="34">
      <t>ソウガク</t>
    </rPh>
    <rPh sb="34" eb="35">
      <t>オヨ</t>
    </rPh>
    <rPh sb="36" eb="38">
      <t>カクツキ</t>
    </rPh>
    <rPh sb="38" eb="41">
      <t>ベツウチワケ</t>
    </rPh>
    <phoneticPr fontId="1"/>
  </si>
  <si>
    <t>　　相違ないことを証明します。</t>
    <rPh sb="2" eb="4">
      <t>ソウイ</t>
    </rPh>
    <rPh sb="9" eb="11">
      <t>ショウメイ</t>
    </rPh>
    <phoneticPr fontId="1"/>
  </si>
  <si>
    <t>　　所属機関の長　　氏名</t>
    <rPh sb="2" eb="4">
      <t>ショゾク</t>
    </rPh>
    <rPh sb="4" eb="6">
      <t>キカン</t>
    </rPh>
    <rPh sb="7" eb="8">
      <t>チョウ</t>
    </rPh>
    <rPh sb="10" eb="12">
      <t>シメイ</t>
    </rPh>
    <phoneticPr fontId="1"/>
  </si>
  <si>
    <t>)</t>
    <phoneticPr fontId="1"/>
  </si>
  <si>
    <t>＝(②</t>
    <phoneticPr fontId="1"/>
  </si>
  <si>
    <t>給　　与　　額　　調　　書</t>
    <rPh sb="0" eb="1">
      <t>キュウ</t>
    </rPh>
    <rPh sb="3" eb="4">
      <t>アタエ</t>
    </rPh>
    <rPh sb="6" eb="7">
      <t>ガク</t>
    </rPh>
    <rPh sb="9" eb="10">
      <t>チョウ</t>
    </rPh>
    <rPh sb="12" eb="13">
      <t>ショ</t>
    </rPh>
    <phoneticPr fontId="1"/>
  </si>
  <si>
    <t>備　　　　　　考</t>
    <rPh sb="0" eb="1">
      <t>ソナエ</t>
    </rPh>
    <rPh sb="7" eb="8">
      <t>コウ</t>
    </rPh>
    <phoneticPr fontId="1"/>
  </si>
  <si>
    <t>失業者の退職手当に係る給与額調書（第３号様式）の記載例</t>
    <rPh sb="0" eb="3">
      <t>シツギョウシャ</t>
    </rPh>
    <rPh sb="4" eb="6">
      <t>タイショク</t>
    </rPh>
    <rPh sb="6" eb="8">
      <t>テアテ</t>
    </rPh>
    <rPh sb="9" eb="10">
      <t>カカ</t>
    </rPh>
    <rPh sb="11" eb="14">
      <t>キュウヨガク</t>
    </rPh>
    <rPh sb="14" eb="16">
      <t>チョウショ</t>
    </rPh>
    <rPh sb="17" eb="18">
      <t>ダイ</t>
    </rPh>
    <rPh sb="19" eb="20">
      <t>ゴウ</t>
    </rPh>
    <rPh sb="20" eb="22">
      <t>ヨウシキ</t>
    </rPh>
    <rPh sb="24" eb="27">
      <t>キサイレイ</t>
    </rPh>
    <phoneticPr fontId="1"/>
  </si>
  <si>
    <t>9 月</t>
    <rPh sb="2" eb="3">
      <t>ツキ</t>
    </rPh>
    <phoneticPr fontId="1"/>
  </si>
  <si>
    <t>10 月</t>
    <rPh sb="3" eb="4">
      <t>ツキ</t>
    </rPh>
    <phoneticPr fontId="1"/>
  </si>
  <si>
    <t>11 月</t>
    <rPh sb="3" eb="4">
      <t>ツキ</t>
    </rPh>
    <phoneticPr fontId="1"/>
  </si>
  <si>
    <t>12 月</t>
    <rPh sb="3" eb="4">
      <t>ツキ</t>
    </rPh>
    <phoneticPr fontId="1"/>
  </si>
  <si>
    <t>1 月</t>
    <rPh sb="2" eb="3">
      <t>ツキ</t>
    </rPh>
    <phoneticPr fontId="1"/>
  </si>
  <si>
    <t>2 月</t>
    <rPh sb="2" eb="3">
      <t>ツキ</t>
    </rPh>
    <phoneticPr fontId="1"/>
  </si>
  <si>
    <t>○　姓の変更がある場合は、旧姓も明記する。</t>
    <rPh sb="2" eb="3">
      <t>セイ</t>
    </rPh>
    <rPh sb="4" eb="6">
      <t>ヘンコウ</t>
    </rPh>
    <rPh sb="9" eb="11">
      <t>バアイ</t>
    </rPh>
    <rPh sb="13" eb="15">
      <t>キュウセイ</t>
    </rPh>
    <rPh sb="16" eb="18">
      <t>メイキ</t>
    </rPh>
    <phoneticPr fontId="1"/>
  </si>
  <si>
    <t>　</t>
    <phoneticPr fontId="1"/>
  </si>
  <si>
    <t>○　手当の種別ごとに記入する。</t>
    <rPh sb="2" eb="4">
      <t>テアテ</t>
    </rPh>
    <rPh sb="5" eb="7">
      <t>シュベツ</t>
    </rPh>
    <rPh sb="10" eb="12">
      <t>キニュウ</t>
    </rPh>
    <phoneticPr fontId="1"/>
  </si>
  <si>
    <t>　　　※</t>
    <phoneticPr fontId="1"/>
  </si>
  <si>
    <t>　例：３月３０日付け退職→前年の９月から退職月の前月の２月まで記入する。</t>
    <rPh sb="1" eb="2">
      <t>レイ</t>
    </rPh>
    <rPh sb="4" eb="5">
      <t>ガツ</t>
    </rPh>
    <rPh sb="7" eb="8">
      <t>ニチ</t>
    </rPh>
    <rPh sb="8" eb="9">
      <t>ヅ</t>
    </rPh>
    <rPh sb="10" eb="12">
      <t>タイショク</t>
    </rPh>
    <rPh sb="13" eb="15">
      <t>ゼンネン</t>
    </rPh>
    <rPh sb="17" eb="18">
      <t>ガツ</t>
    </rPh>
    <rPh sb="20" eb="22">
      <t>タイショク</t>
    </rPh>
    <rPh sb="22" eb="23">
      <t>ツキ</t>
    </rPh>
    <rPh sb="24" eb="26">
      <t>ゼンゲツ</t>
    </rPh>
    <rPh sb="28" eb="29">
      <t>ガツ</t>
    </rPh>
    <rPh sb="31" eb="33">
      <t>キニュウ</t>
    </rPh>
    <phoneticPr fontId="1"/>
  </si>
  <si>
    <t>　　　３月３１日付け退職→前年の１０月から退職月の３月まで記入する。</t>
    <rPh sb="4" eb="5">
      <t>ガツ</t>
    </rPh>
    <rPh sb="7" eb="8">
      <t>ニチ</t>
    </rPh>
    <rPh sb="8" eb="9">
      <t>ヅ</t>
    </rPh>
    <rPh sb="10" eb="12">
      <t>タイショク</t>
    </rPh>
    <rPh sb="13" eb="15">
      <t>ゼンネン</t>
    </rPh>
    <rPh sb="18" eb="19">
      <t>ガツ</t>
    </rPh>
    <rPh sb="21" eb="23">
      <t>タイショク</t>
    </rPh>
    <rPh sb="23" eb="24">
      <t>ツキ</t>
    </rPh>
    <rPh sb="26" eb="27">
      <t>ガツ</t>
    </rPh>
    <rPh sb="29" eb="31">
      <t>キニュウ</t>
    </rPh>
    <phoneticPr fontId="1"/>
  </si>
  <si>
    <t xml:space="preserve">
※退職前６月間の給与総額及び寒冷地手当の支給総額をそれぞれ１８０で除した額を記入</t>
    <rPh sb="2" eb="5">
      <t>タイショクマエ</t>
    </rPh>
    <rPh sb="6" eb="7">
      <t>ツキ</t>
    </rPh>
    <rPh sb="7" eb="8">
      <t>カン</t>
    </rPh>
    <rPh sb="9" eb="11">
      <t>キュウヨ</t>
    </rPh>
    <rPh sb="11" eb="13">
      <t>ソウガク</t>
    </rPh>
    <rPh sb="13" eb="14">
      <t>オヨ</t>
    </rPh>
    <rPh sb="15" eb="18">
      <t>カンレイチ</t>
    </rPh>
    <rPh sb="18" eb="20">
      <t>テアテ</t>
    </rPh>
    <rPh sb="21" eb="23">
      <t>シキュウ</t>
    </rPh>
    <rPh sb="23" eb="24">
      <t>ソウ</t>
    </rPh>
    <rPh sb="24" eb="25">
      <t>ガク</t>
    </rPh>
    <rPh sb="34" eb="35">
      <t>ジョ</t>
    </rPh>
    <rPh sb="37" eb="38">
      <t>ガク</t>
    </rPh>
    <rPh sb="39" eb="41">
      <t>キニュウ</t>
    </rPh>
    <phoneticPr fontId="1"/>
  </si>
  <si>
    <t>○　給与総額と寒冷地手当の賃金日額は、それぞれ小数点以下第３位を四捨五入し、合計額は</t>
    <rPh sb="2" eb="4">
      <t>キュウヨ</t>
    </rPh>
    <rPh sb="4" eb="6">
      <t>ソウガク</t>
    </rPh>
    <rPh sb="7" eb="10">
      <t>カンレイチ</t>
    </rPh>
    <rPh sb="10" eb="12">
      <t>テアテ</t>
    </rPh>
    <rPh sb="13" eb="15">
      <t>チンギン</t>
    </rPh>
    <rPh sb="15" eb="17">
      <t>ニチガク</t>
    </rPh>
    <rPh sb="23" eb="26">
      <t>ショウスウテン</t>
    </rPh>
    <rPh sb="26" eb="28">
      <t>イカ</t>
    </rPh>
    <rPh sb="28" eb="29">
      <t>ダイ</t>
    </rPh>
    <rPh sb="30" eb="31">
      <t>イ</t>
    </rPh>
    <rPh sb="32" eb="36">
      <t>シシャゴニュウ</t>
    </rPh>
    <rPh sb="38" eb="41">
      <t>ゴウケイガク</t>
    </rPh>
    <phoneticPr fontId="1"/>
  </si>
  <si>
    <t>　円未満の端数を切り捨てて記載すること。</t>
    <rPh sb="8" eb="9">
      <t>キ</t>
    </rPh>
    <rPh sb="10" eb="11">
      <t>ス</t>
    </rPh>
    <rPh sb="13" eb="15">
      <t>キサイ</t>
    </rPh>
    <phoneticPr fontId="1"/>
  </si>
  <si>
    <t>　月の中途で退職した場合は、退職の日の属する月を除き、それ以前の６月間の給与額を記入</t>
    <rPh sb="1" eb="2">
      <t>ツキ</t>
    </rPh>
    <rPh sb="3" eb="5">
      <t>チュウト</t>
    </rPh>
    <rPh sb="6" eb="8">
      <t>タイショク</t>
    </rPh>
    <rPh sb="10" eb="12">
      <t>バアイ</t>
    </rPh>
    <rPh sb="14" eb="16">
      <t>タイショク</t>
    </rPh>
    <rPh sb="17" eb="18">
      <t>ヒ</t>
    </rPh>
    <rPh sb="19" eb="20">
      <t>ゾク</t>
    </rPh>
    <rPh sb="22" eb="23">
      <t>ツキ</t>
    </rPh>
    <rPh sb="24" eb="25">
      <t>ノゾ</t>
    </rPh>
    <rPh sb="29" eb="31">
      <t>イゼン</t>
    </rPh>
    <rPh sb="33" eb="34">
      <t>ツキ</t>
    </rPh>
    <rPh sb="34" eb="35">
      <t>アイダ</t>
    </rPh>
    <rPh sb="36" eb="38">
      <t>キュウヨ</t>
    </rPh>
    <rPh sb="38" eb="39">
      <t>ガク</t>
    </rPh>
    <rPh sb="40" eb="42">
      <t>キニュウ</t>
    </rPh>
    <phoneticPr fontId="1"/>
  </si>
  <si>
    <t>すること。</t>
    <phoneticPr fontId="1"/>
  </si>
  <si>
    <t>　注意事項　随時に支払われる給与及び３月を超える期間ごとに支払われる給与は記載しない</t>
    <rPh sb="1" eb="3">
      <t>チュウイ</t>
    </rPh>
    <rPh sb="3" eb="5">
      <t>ジコウ</t>
    </rPh>
    <rPh sb="6" eb="8">
      <t>ズイジ</t>
    </rPh>
    <rPh sb="9" eb="11">
      <t>シハラ</t>
    </rPh>
    <rPh sb="14" eb="16">
      <t>キュウヨ</t>
    </rPh>
    <rPh sb="16" eb="17">
      <t>オヨ</t>
    </rPh>
    <rPh sb="19" eb="20">
      <t>ツキ</t>
    </rPh>
    <rPh sb="21" eb="22">
      <t>コ</t>
    </rPh>
    <rPh sb="24" eb="26">
      <t>キカン</t>
    </rPh>
    <rPh sb="29" eb="31">
      <t>シハラ</t>
    </rPh>
    <rPh sb="34" eb="36">
      <t>キュウヨ</t>
    </rPh>
    <rPh sb="37" eb="39">
      <t>キサイ</t>
    </rPh>
    <phoneticPr fontId="1"/>
  </si>
  <si>
    <t>　　　　　　こと。</t>
    <phoneticPr fontId="1"/>
  </si>
  <si>
    <t>　　また、給与改定があった場合は、改定後の金額を記入し、随時に支払われる給与及び３月</t>
    <rPh sb="5" eb="7">
      <t>キュウヨ</t>
    </rPh>
    <rPh sb="7" eb="9">
      <t>カイテイ</t>
    </rPh>
    <rPh sb="13" eb="15">
      <t>バアイ</t>
    </rPh>
    <rPh sb="17" eb="19">
      <t>カイテイ</t>
    </rPh>
    <rPh sb="19" eb="20">
      <t>ゴ</t>
    </rPh>
    <rPh sb="21" eb="23">
      <t>キンガク</t>
    </rPh>
    <rPh sb="24" eb="26">
      <t>キニュウ</t>
    </rPh>
    <rPh sb="28" eb="30">
      <t>ズイジ</t>
    </rPh>
    <rPh sb="31" eb="33">
      <t>シハラ</t>
    </rPh>
    <rPh sb="36" eb="38">
      <t>キュウヨ</t>
    </rPh>
    <rPh sb="38" eb="39">
      <t>オヨ</t>
    </rPh>
    <rPh sb="41" eb="42">
      <t>ガツ</t>
    </rPh>
    <phoneticPr fontId="1"/>
  </si>
  <si>
    <t>　を超える期間ごとに支払われる給与（期末手当、勤勉手当）は、記入しない。</t>
    <rPh sb="30" eb="32">
      <t>キニュウ</t>
    </rPh>
    <phoneticPr fontId="1"/>
  </si>
  <si>
    <t>＝(①</t>
    <phoneticPr fontId="1"/>
  </si>
  <si>
    <t>　うつくしま小学校</t>
    <rPh sb="6" eb="9">
      <t>ショウガッコウ</t>
    </rPh>
    <phoneticPr fontId="1"/>
  </si>
  <si>
    <t>　講　　師</t>
    <rPh sb="1" eb="2">
      <t>コウ</t>
    </rPh>
    <rPh sb="4" eb="5">
      <t>シ</t>
    </rPh>
    <phoneticPr fontId="1"/>
  </si>
  <si>
    <t>　福島　花子（旧姓　宮城）</t>
    <rPh sb="1" eb="3">
      <t>フクシマ</t>
    </rPh>
    <rPh sb="4" eb="6">
      <t>ハナコ</t>
    </rPh>
    <rPh sb="7" eb="9">
      <t>キュウセイ</t>
    </rPh>
    <rPh sb="10" eb="12">
      <t>ミヤギ</t>
    </rPh>
    <phoneticPr fontId="1"/>
  </si>
  <si>
    <t>　　校長　吾妻　聡</t>
    <rPh sb="2" eb="4">
      <t>コウチョウ</t>
    </rPh>
    <rPh sb="5" eb="7">
      <t>アヅマ</t>
    </rPh>
    <rPh sb="8" eb="9">
      <t>サト</t>
    </rPh>
    <phoneticPr fontId="1"/>
  </si>
  <si>
    <t>月</t>
    <rPh sb="0" eb="1">
      <t>ツキ</t>
    </rPh>
    <phoneticPr fontId="1"/>
  </si>
  <si>
    <t xml:space="preserve">
※退職前６月間の給与総額
　及び寒冷地手当の支給総
　額をそれぞれ１８０で除
　した額を記入</t>
    <rPh sb="2" eb="5">
      <t>タイショクマエ</t>
    </rPh>
    <rPh sb="6" eb="7">
      <t>ツキ</t>
    </rPh>
    <rPh sb="7" eb="8">
      <t>カン</t>
    </rPh>
    <rPh sb="9" eb="11">
      <t>キュウヨ</t>
    </rPh>
    <rPh sb="11" eb="13">
      <t>ソウガク</t>
    </rPh>
    <rPh sb="15" eb="16">
      <t>オヨ</t>
    </rPh>
    <rPh sb="17" eb="20">
      <t>カンレイチ</t>
    </rPh>
    <rPh sb="20" eb="22">
      <t>テアテ</t>
    </rPh>
    <rPh sb="23" eb="25">
      <t>シキュウ</t>
    </rPh>
    <rPh sb="25" eb="26">
      <t>ソウ</t>
    </rPh>
    <rPh sb="28" eb="29">
      <t>ガク</t>
    </rPh>
    <rPh sb="38" eb="39">
      <t>ジョ</t>
    </rPh>
    <rPh sb="43" eb="44">
      <t>ガク</t>
    </rPh>
    <rPh sb="45" eb="47">
      <t>キニュウ</t>
    </rPh>
    <phoneticPr fontId="1"/>
  </si>
  <si>
    <t>令和    　年　　月　　日</t>
    <rPh sb="0" eb="2">
      <t>レイワ</t>
    </rPh>
    <rPh sb="7" eb="8">
      <t>ネン</t>
    </rPh>
    <rPh sb="10" eb="11">
      <t>ガツ</t>
    </rPh>
    <rPh sb="13" eb="14">
      <t>ニチ</t>
    </rPh>
    <phoneticPr fontId="1"/>
  </si>
  <si>
    <t>　注意事項　随時に支払われる給与及び３月を超える期間ごとに支払われる給与は記載しないこと。</t>
    <rPh sb="1" eb="3">
      <t>チュウイ</t>
    </rPh>
    <rPh sb="3" eb="5">
      <t>ジコウ</t>
    </rPh>
    <rPh sb="6" eb="8">
      <t>ズイジ</t>
    </rPh>
    <rPh sb="9" eb="11">
      <t>シハラ</t>
    </rPh>
    <rPh sb="14" eb="16">
      <t>キュウヨ</t>
    </rPh>
    <rPh sb="16" eb="17">
      <t>オヨ</t>
    </rPh>
    <rPh sb="19" eb="20">
      <t>ツキ</t>
    </rPh>
    <rPh sb="21" eb="22">
      <t>コ</t>
    </rPh>
    <rPh sb="24" eb="26">
      <t>キカン</t>
    </rPh>
    <rPh sb="29" eb="31">
      <t>シハラ</t>
    </rPh>
    <rPh sb="34" eb="36">
      <t>キュウヨ</t>
    </rPh>
    <rPh sb="37" eb="39">
      <t>キサイ</t>
    </rPh>
    <phoneticPr fontId="1"/>
  </si>
  <si>
    <r>
      <rPr>
        <b/>
        <sz val="12"/>
        <rFont val="ＭＳ 明朝"/>
        <family val="1"/>
        <charset val="128"/>
      </rPr>
      <t>　</t>
    </r>
    <r>
      <rPr>
        <b/>
        <u/>
        <sz val="12"/>
        <rFont val="ＭＳ 明朝"/>
        <family val="1"/>
        <charset val="128"/>
      </rPr>
      <t>ある場合は、記載方法について事前に福利課に連絡し確認すること。</t>
    </r>
    <rPh sb="7" eb="11">
      <t>キサイホウホウ</t>
    </rPh>
    <rPh sb="18" eb="21">
      <t>フクリカ</t>
    </rPh>
    <rPh sb="22" eb="24">
      <t>レンラク</t>
    </rPh>
    <rPh sb="25" eb="27">
      <t>カクニン</t>
    </rPh>
    <phoneticPr fontId="1"/>
  </si>
  <si>
    <r>
      <rPr>
        <b/>
        <sz val="12"/>
        <rFont val="ＭＳ 明朝"/>
        <family val="1"/>
        <charset val="128"/>
      </rPr>
      <t>　　</t>
    </r>
    <r>
      <rPr>
        <b/>
        <u/>
        <sz val="12"/>
        <rFont val="ＭＳ 明朝"/>
        <family val="1"/>
        <charset val="128"/>
      </rPr>
      <t>なお、退職前6月間のうち、休職等により給与の一部または全部が支払われていない月が　</t>
    </r>
    <rPh sb="5" eb="8">
      <t>タイショクマエ</t>
    </rPh>
    <rPh sb="9" eb="10">
      <t>ツキ</t>
    </rPh>
    <rPh sb="10" eb="11">
      <t>カン</t>
    </rPh>
    <rPh sb="15" eb="18">
      <t>キュウショクトウ</t>
    </rPh>
    <rPh sb="21" eb="23">
      <t>キュウヨ</t>
    </rPh>
    <rPh sb="24" eb="26">
      <t>イチブ</t>
    </rPh>
    <rPh sb="29" eb="31">
      <t>ゼンブ</t>
    </rPh>
    <rPh sb="32" eb="34">
      <t>シハラ</t>
    </rPh>
    <rPh sb="40" eb="41">
      <t>ツキ</t>
    </rPh>
    <phoneticPr fontId="1"/>
  </si>
  <si>
    <t>○　退職日以降の日付とする。</t>
    <rPh sb="2" eb="7">
      <t>タイショクビイコウ</t>
    </rPh>
    <rPh sb="8" eb="10">
      <t>ヒヅケ</t>
    </rPh>
    <phoneticPr fontId="1"/>
  </si>
  <si>
    <t>▲▲○○年○○月○○日</t>
    <rPh sb="4" eb="5">
      <t>ネン</t>
    </rPh>
    <rPh sb="7" eb="8">
      <t>ガツ</t>
    </rPh>
    <rPh sb="10" eb="11">
      <t>ニチ</t>
    </rPh>
    <phoneticPr fontId="1"/>
  </si>
  <si>
    <t>扶養手当</t>
    <rPh sb="0" eb="2">
      <t>フヨウ</t>
    </rPh>
    <rPh sb="2" eb="4">
      <t>テアテ</t>
    </rPh>
    <phoneticPr fontId="1"/>
  </si>
  <si>
    <t>住居手当</t>
    <rPh sb="0" eb="2">
      <t>ジュウキョ</t>
    </rPh>
    <rPh sb="2" eb="4">
      <t>テアテ</t>
    </rPh>
    <phoneticPr fontId="1"/>
  </si>
  <si>
    <t>○　給料月額には、教職調整額、給料の調整額も含めた額を記入する。</t>
    <rPh sb="15" eb="17">
      <t>キュウリョウ</t>
    </rPh>
    <rPh sb="18" eb="21">
      <t>チョウセイガク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</si>
</sst>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quotePrefix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4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4" xfId="0" quotePrefix="1" applyFont="1" applyBorder="1">
      <alignment vertical="center"/>
    </xf>
    <xf numFmtId="0" fontId="3" fillId="0" borderId="15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right" vertical="center" indent="1"/>
    </xf>
    <xf numFmtId="0" fontId="2" fillId="0" borderId="3" xfId="0" applyFont="1" applyBorder="1" applyAlignment="1">
      <alignment horizontal="distributed" vertical="center"/>
    </xf>
    <xf numFmtId="3" fontId="4" fillId="0" borderId="3" xfId="0" applyNumberFormat="1" applyFont="1" applyFill="1" applyBorder="1" applyProtection="1">
      <alignment vertical="center"/>
      <protection locked="0"/>
    </xf>
    <xf numFmtId="0" fontId="2" fillId="0" borderId="2" xfId="0" applyFont="1" applyBorder="1" applyAlignment="1">
      <alignment horizontal="distributed" vertical="center"/>
    </xf>
    <xf numFmtId="3" fontId="4" fillId="0" borderId="2" xfId="0" applyNumberFormat="1" applyFont="1" applyFill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4" xfId="0" quotePrefix="1" applyFont="1" applyBorder="1" applyAlignment="1">
      <alignment horizontal="right" vertical="center"/>
    </xf>
    <xf numFmtId="4" fontId="2" fillId="0" borderId="0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4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6" fillId="0" borderId="0" xfId="0" applyFont="1">
      <alignment vertical="center"/>
    </xf>
    <xf numFmtId="4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>
      <alignment horizontal="right" vertical="center" indent="1"/>
    </xf>
    <xf numFmtId="3" fontId="3" fillId="0" borderId="3" xfId="0" applyNumberFormat="1" applyFont="1" applyBorder="1" applyProtection="1">
      <alignment vertical="center"/>
      <protection locked="0"/>
    </xf>
    <xf numFmtId="3" fontId="3" fillId="0" borderId="2" xfId="0" applyNumberFormat="1" applyFont="1" applyBorder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3" fontId="4" fillId="0" borderId="16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3" fontId="3" fillId="0" borderId="16" xfId="0" applyNumberFormat="1" applyFont="1" applyBorder="1" applyProtection="1">
      <alignment vertical="center"/>
      <protection locked="0"/>
    </xf>
    <xf numFmtId="3" fontId="3" fillId="0" borderId="3" xfId="0" applyNumberFormat="1" applyFont="1" applyBorder="1" applyProtection="1">
      <alignment vertical="center"/>
      <protection locked="0"/>
    </xf>
    <xf numFmtId="3" fontId="3" fillId="0" borderId="16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3" fontId="3" fillId="0" borderId="2" xfId="0" applyNumberFormat="1" applyFont="1" applyBorder="1" applyProtection="1">
      <alignment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116205</xdr:colOff>
      <xdr:row>29</xdr:row>
      <xdr:rowOff>104775</xdr:rowOff>
    </xdr:from>
    <xdr:to>
      <xdr:col>8</xdr:col>
      <xdr:colOff>274558</xdr:colOff>
      <xdr:row>30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62625" y="7934325"/>
          <a:ext cx="180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27</xdr:row>
      <xdr:rowOff>101600</xdr:rowOff>
    </xdr:from>
    <xdr:to>
      <xdr:col>9</xdr:col>
      <xdr:colOff>266700</xdr:colOff>
      <xdr:row>28</xdr:row>
      <xdr:rowOff>19068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0E670F-57F1-4DDE-8229-CD826DE36639}"/>
            </a:ext>
          </a:extLst>
        </xdr:cNvPr>
        <xdr:cNvSpPr>
          <a:spLocks noChangeArrowheads="1"/>
        </xdr:cNvSpPr>
      </xdr:nvSpPr>
      <xdr:spPr bwMode="auto">
        <a:xfrm>
          <a:off x="5772150" y="4559300"/>
          <a:ext cx="152400" cy="825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0</xdr:col>
      <xdr:colOff>515541</xdr:colOff>
      <xdr:row>25</xdr:row>
      <xdr:rowOff>157163</xdr:rowOff>
    </xdr:from>
    <xdr:to>
      <xdr:col>1</xdr:col>
      <xdr:colOff>970483</xdr:colOff>
      <xdr:row>25</xdr:row>
      <xdr:rowOff>158355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EFC2A72-FE84-4EBC-8B50-3CEAB73957D8}"/>
            </a:ext>
          </a:extLst>
        </xdr:cNvPr>
        <xdr:cNvCxnSpPr/>
      </xdr:nvCxnSpPr>
      <xdr:spPr>
        <a:xfrm flipV="1">
          <a:off x="515541" y="4284663"/>
          <a:ext cx="740692" cy="119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518319</xdr:colOff>
      <xdr:row>25</xdr:row>
      <xdr:rowOff>157559</xdr:rowOff>
    </xdr:from>
    <xdr:to>
      <xdr:col>0</xdr:col>
      <xdr:colOff>628222</xdr:colOff>
      <xdr:row>32</xdr:row>
      <xdr:rowOff>196872</xdr:rowOff>
    </xdr:to>
    <xdr:cxnSp macro="">
      <xdr:nvCxnSpPr>
        <xdr:cNvPr id="4" name="カギ線コネクタ 1050">
          <a:extLst>
            <a:ext uri="{FF2B5EF4-FFF2-40B4-BE49-F238E27FC236}">
              <a16:creationId xmlns:a16="http://schemas.microsoft.com/office/drawing/2014/main" id="{00BCA264-4329-4BC2-9FB0-914A36E082FB}"/>
            </a:ext>
          </a:extLst>
        </xdr:cNvPr>
        <xdr:cNvCxnSpPr/>
      </xdr:nvCxnSpPr>
      <xdr:spPr>
        <a:xfrm rot="16200000" flipH="1">
          <a:off x="-8361" y="4811739"/>
          <a:ext cx="1163263" cy="109903"/>
        </a:xfrm>
        <a:prstGeom prst="bentConnector3">
          <a:avLst>
            <a:gd name="adj1" fmla="val 9968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203200</xdr:colOff>
      <xdr:row>8</xdr:row>
      <xdr:rowOff>101600</xdr:rowOff>
    </xdr:from>
    <xdr:to>
      <xdr:col>1</xdr:col>
      <xdr:colOff>9943</xdr:colOff>
      <xdr:row>44</xdr:row>
      <xdr:rowOff>95250</xdr:rowOff>
    </xdr:to>
    <xdr:cxnSp macro="">
      <xdr:nvCxnSpPr>
        <xdr:cNvPr id="5" name="カギ線コネクタ 77">
          <a:extLst>
            <a:ext uri="{FF2B5EF4-FFF2-40B4-BE49-F238E27FC236}">
              <a16:creationId xmlns:a16="http://schemas.microsoft.com/office/drawing/2014/main" id="{1BAFD642-8A31-4AB2-821B-610B9BB7812A}"/>
            </a:ext>
          </a:extLst>
        </xdr:cNvPr>
        <xdr:cNvCxnSpPr/>
      </xdr:nvCxnSpPr>
      <xdr:spPr>
        <a:xfrm rot="16200000" flipH="1">
          <a:off x="-2547728" y="4173328"/>
          <a:ext cx="5937250" cy="435393"/>
        </a:xfrm>
        <a:prstGeom prst="bentConnector3">
          <a:avLst>
            <a:gd name="adj1" fmla="val 99926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404813</xdr:colOff>
      <xdr:row>20</xdr:row>
      <xdr:rowOff>172640</xdr:rowOff>
    </xdr:from>
    <xdr:to>
      <xdr:col>1</xdr:col>
      <xdr:colOff>16722</xdr:colOff>
      <xdr:row>33</xdr:row>
      <xdr:rowOff>136071</xdr:rowOff>
    </xdr:to>
    <xdr:cxnSp macro="">
      <xdr:nvCxnSpPr>
        <xdr:cNvPr id="6" name="カギ線コネクタ 78">
          <a:extLst>
            <a:ext uri="{FF2B5EF4-FFF2-40B4-BE49-F238E27FC236}">
              <a16:creationId xmlns:a16="http://schemas.microsoft.com/office/drawing/2014/main" id="{AE844A01-3B9C-4CE3-A90F-ED40B4EAE58E}"/>
            </a:ext>
          </a:extLst>
        </xdr:cNvPr>
        <xdr:cNvCxnSpPr/>
      </xdr:nvCxnSpPr>
      <xdr:spPr>
        <a:xfrm rot="16200000" flipH="1">
          <a:off x="-532948" y="4406051"/>
          <a:ext cx="2116081" cy="240559"/>
        </a:xfrm>
        <a:prstGeom prst="bentConnector3">
          <a:avLst>
            <a:gd name="adj1" fmla="val 1001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404813</xdr:colOff>
      <xdr:row>20</xdr:row>
      <xdr:rowOff>173831</xdr:rowOff>
    </xdr:from>
    <xdr:to>
      <xdr:col>4</xdr:col>
      <xdr:colOff>226985</xdr:colOff>
      <xdr:row>20</xdr:row>
      <xdr:rowOff>195004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B95DAFC-B2CB-46C5-9AA4-759F1E94D231}"/>
            </a:ext>
          </a:extLst>
        </xdr:cNvPr>
        <xdr:cNvCxnSpPr/>
      </xdr:nvCxnSpPr>
      <xdr:spPr>
        <a:xfrm flipV="1">
          <a:off x="404813" y="3469481"/>
          <a:ext cx="2336772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111918</xdr:colOff>
      <xdr:row>16</xdr:row>
      <xdr:rowOff>114300</xdr:rowOff>
    </xdr:from>
    <xdr:to>
      <xdr:col>1</xdr:col>
      <xdr:colOff>1274</xdr:colOff>
      <xdr:row>46</xdr:row>
      <xdr:rowOff>83856</xdr:rowOff>
    </xdr:to>
    <xdr:cxnSp macro="">
      <xdr:nvCxnSpPr>
        <xdr:cNvPr id="8" name="カギ線コネクタ 139">
          <a:extLst>
            <a:ext uri="{FF2B5EF4-FFF2-40B4-BE49-F238E27FC236}">
              <a16:creationId xmlns:a16="http://schemas.microsoft.com/office/drawing/2014/main" id="{E1370DCF-5DF6-492A-BD0E-08EDEEEA3D21}"/>
            </a:ext>
          </a:extLst>
        </xdr:cNvPr>
        <xdr:cNvCxnSpPr/>
      </xdr:nvCxnSpPr>
      <xdr:spPr>
        <a:xfrm rot="16200000" flipH="1">
          <a:off x="-2090357" y="4958175"/>
          <a:ext cx="4922556" cy="518006"/>
        </a:xfrm>
        <a:prstGeom prst="bentConnector3">
          <a:avLst>
            <a:gd name="adj1" fmla="val 9998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303118</xdr:colOff>
      <xdr:row>35</xdr:row>
      <xdr:rowOff>468</xdr:rowOff>
    </xdr:from>
    <xdr:to>
      <xdr:col>5</xdr:col>
      <xdr:colOff>574866</xdr:colOff>
      <xdr:row>35</xdr:row>
      <xdr:rowOff>31916</xdr:rowOff>
    </xdr:to>
    <xdr:sp macro="" textlink="">
      <xdr:nvSpPr>
        <xdr:cNvPr id="9" name="フリーフォーム 169">
          <a:extLst>
            <a:ext uri="{FF2B5EF4-FFF2-40B4-BE49-F238E27FC236}">
              <a16:creationId xmlns:a16="http://schemas.microsoft.com/office/drawing/2014/main" id="{77C7F1B8-CD7E-44B7-9054-08B7415DD7CB}"/>
            </a:ext>
          </a:extLst>
        </xdr:cNvPr>
        <xdr:cNvSpPr/>
      </xdr:nvSpPr>
      <xdr:spPr>
        <a:xfrm>
          <a:off x="931768" y="5778968"/>
          <a:ext cx="2786348" cy="31448"/>
        </a:xfrm>
        <a:custGeom>
          <a:avLst/>
          <a:gdLst>
            <a:gd name="connsiteX0" fmla="*/ 0 w 7921625"/>
            <a:gd name="connsiteY0" fmla="*/ 309563 h 325442"/>
            <a:gd name="connsiteX1" fmla="*/ 174625 w 7921625"/>
            <a:gd name="connsiteY1" fmla="*/ 23813 h 325442"/>
            <a:gd name="connsiteX2" fmla="*/ 381000 w 7921625"/>
            <a:gd name="connsiteY2" fmla="*/ 309563 h 325442"/>
            <a:gd name="connsiteX3" fmla="*/ 579438 w 7921625"/>
            <a:gd name="connsiteY3" fmla="*/ 23813 h 325442"/>
            <a:gd name="connsiteX4" fmla="*/ 769938 w 7921625"/>
            <a:gd name="connsiteY4" fmla="*/ 309563 h 325442"/>
            <a:gd name="connsiteX5" fmla="*/ 984250 w 7921625"/>
            <a:gd name="connsiteY5" fmla="*/ 23813 h 325442"/>
            <a:gd name="connsiteX6" fmla="*/ 1158875 w 7921625"/>
            <a:gd name="connsiteY6" fmla="*/ 309563 h 325442"/>
            <a:gd name="connsiteX7" fmla="*/ 1381125 w 7921625"/>
            <a:gd name="connsiteY7" fmla="*/ 15875 h 325442"/>
            <a:gd name="connsiteX8" fmla="*/ 1555750 w 7921625"/>
            <a:gd name="connsiteY8" fmla="*/ 317500 h 325442"/>
            <a:gd name="connsiteX9" fmla="*/ 1762125 w 7921625"/>
            <a:gd name="connsiteY9" fmla="*/ 23813 h 325442"/>
            <a:gd name="connsiteX10" fmla="*/ 1976438 w 7921625"/>
            <a:gd name="connsiteY10" fmla="*/ 309563 h 325442"/>
            <a:gd name="connsiteX11" fmla="*/ 2174875 w 7921625"/>
            <a:gd name="connsiteY11" fmla="*/ 0 h 325442"/>
            <a:gd name="connsiteX12" fmla="*/ 2381250 w 7921625"/>
            <a:gd name="connsiteY12" fmla="*/ 309563 h 325442"/>
            <a:gd name="connsiteX13" fmla="*/ 2563813 w 7921625"/>
            <a:gd name="connsiteY13" fmla="*/ 15875 h 325442"/>
            <a:gd name="connsiteX14" fmla="*/ 2754313 w 7921625"/>
            <a:gd name="connsiteY14" fmla="*/ 317500 h 325442"/>
            <a:gd name="connsiteX15" fmla="*/ 2960688 w 7921625"/>
            <a:gd name="connsiteY15" fmla="*/ 23813 h 325442"/>
            <a:gd name="connsiteX16" fmla="*/ 3159125 w 7921625"/>
            <a:gd name="connsiteY16" fmla="*/ 309563 h 325442"/>
            <a:gd name="connsiteX17" fmla="*/ 3365500 w 7921625"/>
            <a:gd name="connsiteY17" fmla="*/ 23813 h 325442"/>
            <a:gd name="connsiteX18" fmla="*/ 3556000 w 7921625"/>
            <a:gd name="connsiteY18" fmla="*/ 309563 h 325442"/>
            <a:gd name="connsiteX19" fmla="*/ 3754438 w 7921625"/>
            <a:gd name="connsiteY19" fmla="*/ 23813 h 325442"/>
            <a:gd name="connsiteX20" fmla="*/ 3952875 w 7921625"/>
            <a:gd name="connsiteY20" fmla="*/ 309563 h 325442"/>
            <a:gd name="connsiteX21" fmla="*/ 4151313 w 7921625"/>
            <a:gd name="connsiteY21" fmla="*/ 23813 h 325442"/>
            <a:gd name="connsiteX22" fmla="*/ 4341813 w 7921625"/>
            <a:gd name="connsiteY22" fmla="*/ 317500 h 325442"/>
            <a:gd name="connsiteX23" fmla="*/ 4556125 w 7921625"/>
            <a:gd name="connsiteY23" fmla="*/ 23813 h 325442"/>
            <a:gd name="connsiteX24" fmla="*/ 4738688 w 7921625"/>
            <a:gd name="connsiteY24" fmla="*/ 325438 h 325442"/>
            <a:gd name="connsiteX25" fmla="*/ 4953000 w 7921625"/>
            <a:gd name="connsiteY25" fmla="*/ 15875 h 325442"/>
            <a:gd name="connsiteX26" fmla="*/ 5159375 w 7921625"/>
            <a:gd name="connsiteY26" fmla="*/ 325438 h 325442"/>
            <a:gd name="connsiteX27" fmla="*/ 5334000 w 7921625"/>
            <a:gd name="connsiteY27" fmla="*/ 23813 h 325442"/>
            <a:gd name="connsiteX28" fmla="*/ 5548313 w 7921625"/>
            <a:gd name="connsiteY28" fmla="*/ 309563 h 325442"/>
            <a:gd name="connsiteX29" fmla="*/ 5762625 w 7921625"/>
            <a:gd name="connsiteY29" fmla="*/ 15875 h 325442"/>
            <a:gd name="connsiteX30" fmla="*/ 5945188 w 7921625"/>
            <a:gd name="connsiteY30" fmla="*/ 309563 h 325442"/>
            <a:gd name="connsiteX31" fmla="*/ 6135688 w 7921625"/>
            <a:gd name="connsiteY31" fmla="*/ 23813 h 325442"/>
            <a:gd name="connsiteX32" fmla="*/ 6334125 w 7921625"/>
            <a:gd name="connsiteY32" fmla="*/ 317500 h 325442"/>
            <a:gd name="connsiteX33" fmla="*/ 6532563 w 7921625"/>
            <a:gd name="connsiteY33" fmla="*/ 23813 h 325442"/>
            <a:gd name="connsiteX34" fmla="*/ 6746875 w 7921625"/>
            <a:gd name="connsiteY34" fmla="*/ 317500 h 325442"/>
            <a:gd name="connsiteX35" fmla="*/ 6953250 w 7921625"/>
            <a:gd name="connsiteY35" fmla="*/ 23813 h 325442"/>
            <a:gd name="connsiteX36" fmla="*/ 7127875 w 7921625"/>
            <a:gd name="connsiteY36" fmla="*/ 309563 h 325442"/>
            <a:gd name="connsiteX37" fmla="*/ 7318375 w 7921625"/>
            <a:gd name="connsiteY37" fmla="*/ 15875 h 325442"/>
            <a:gd name="connsiteX38" fmla="*/ 7524750 w 7921625"/>
            <a:gd name="connsiteY38" fmla="*/ 301625 h 325442"/>
            <a:gd name="connsiteX39" fmla="*/ 7731125 w 7921625"/>
            <a:gd name="connsiteY39" fmla="*/ 23813 h 325442"/>
            <a:gd name="connsiteX40" fmla="*/ 7921625 w 7921625"/>
            <a:gd name="connsiteY40" fmla="*/ 309563 h 3254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7921625" h="325442">
              <a:moveTo>
                <a:pt x="0" y="309563"/>
              </a:moveTo>
              <a:cubicBezTo>
                <a:pt x="55562" y="166688"/>
                <a:pt x="111125" y="23813"/>
                <a:pt x="174625" y="23813"/>
              </a:cubicBezTo>
              <a:cubicBezTo>
                <a:pt x="238125" y="23813"/>
                <a:pt x="313531" y="309563"/>
                <a:pt x="381000" y="309563"/>
              </a:cubicBezTo>
              <a:cubicBezTo>
                <a:pt x="448469" y="309563"/>
                <a:pt x="514615" y="23813"/>
                <a:pt x="579438" y="23813"/>
              </a:cubicBezTo>
              <a:cubicBezTo>
                <a:pt x="644261" y="23813"/>
                <a:pt x="702469" y="309563"/>
                <a:pt x="769938" y="309563"/>
              </a:cubicBezTo>
              <a:cubicBezTo>
                <a:pt x="837407" y="309563"/>
                <a:pt x="919427" y="23813"/>
                <a:pt x="984250" y="23813"/>
              </a:cubicBezTo>
              <a:cubicBezTo>
                <a:pt x="1049073" y="23813"/>
                <a:pt x="1092729" y="310886"/>
                <a:pt x="1158875" y="309563"/>
              </a:cubicBezTo>
              <a:cubicBezTo>
                <a:pt x="1225021" y="308240"/>
                <a:pt x="1314979" y="14552"/>
                <a:pt x="1381125" y="15875"/>
              </a:cubicBezTo>
              <a:cubicBezTo>
                <a:pt x="1447271" y="17198"/>
                <a:pt x="1492250" y="316177"/>
                <a:pt x="1555750" y="317500"/>
              </a:cubicBezTo>
              <a:cubicBezTo>
                <a:pt x="1619250" y="318823"/>
                <a:pt x="1692010" y="25136"/>
                <a:pt x="1762125" y="23813"/>
              </a:cubicBezTo>
              <a:cubicBezTo>
                <a:pt x="1832240" y="22490"/>
                <a:pt x="1907646" y="313532"/>
                <a:pt x="1976438" y="309563"/>
              </a:cubicBezTo>
              <a:cubicBezTo>
                <a:pt x="2045230" y="305594"/>
                <a:pt x="2107406" y="0"/>
                <a:pt x="2174875" y="0"/>
              </a:cubicBezTo>
              <a:cubicBezTo>
                <a:pt x="2242344" y="0"/>
                <a:pt x="2316427" y="306917"/>
                <a:pt x="2381250" y="309563"/>
              </a:cubicBezTo>
              <a:cubicBezTo>
                <a:pt x="2446073" y="312209"/>
                <a:pt x="2501636" y="14552"/>
                <a:pt x="2563813" y="15875"/>
              </a:cubicBezTo>
              <a:cubicBezTo>
                <a:pt x="2625990" y="17198"/>
                <a:pt x="2688167" y="316177"/>
                <a:pt x="2754313" y="317500"/>
              </a:cubicBezTo>
              <a:cubicBezTo>
                <a:pt x="2820459" y="318823"/>
                <a:pt x="2893219" y="25136"/>
                <a:pt x="2960688" y="23813"/>
              </a:cubicBezTo>
              <a:cubicBezTo>
                <a:pt x="3028157" y="22490"/>
                <a:pt x="3091656" y="309563"/>
                <a:pt x="3159125" y="309563"/>
              </a:cubicBezTo>
              <a:cubicBezTo>
                <a:pt x="3226594" y="309563"/>
                <a:pt x="3299354" y="23813"/>
                <a:pt x="3365500" y="23813"/>
              </a:cubicBezTo>
              <a:cubicBezTo>
                <a:pt x="3431646" y="23813"/>
                <a:pt x="3491177" y="309563"/>
                <a:pt x="3556000" y="309563"/>
              </a:cubicBezTo>
              <a:cubicBezTo>
                <a:pt x="3620823" y="309563"/>
                <a:pt x="3688292" y="23813"/>
                <a:pt x="3754438" y="23813"/>
              </a:cubicBezTo>
              <a:cubicBezTo>
                <a:pt x="3820584" y="23813"/>
                <a:pt x="3886729" y="309563"/>
                <a:pt x="3952875" y="309563"/>
              </a:cubicBezTo>
              <a:cubicBezTo>
                <a:pt x="4019021" y="309563"/>
                <a:pt x="4086490" y="22490"/>
                <a:pt x="4151313" y="23813"/>
              </a:cubicBezTo>
              <a:cubicBezTo>
                <a:pt x="4216136" y="25136"/>
                <a:pt x="4274344" y="317500"/>
                <a:pt x="4341813" y="317500"/>
              </a:cubicBezTo>
              <a:cubicBezTo>
                <a:pt x="4409282" y="317500"/>
                <a:pt x="4489979" y="22490"/>
                <a:pt x="4556125" y="23813"/>
              </a:cubicBezTo>
              <a:cubicBezTo>
                <a:pt x="4622271" y="25136"/>
                <a:pt x="4672542" y="326761"/>
                <a:pt x="4738688" y="325438"/>
              </a:cubicBezTo>
              <a:cubicBezTo>
                <a:pt x="4804834" y="324115"/>
                <a:pt x="4882886" y="15875"/>
                <a:pt x="4953000" y="15875"/>
              </a:cubicBezTo>
              <a:cubicBezTo>
                <a:pt x="5023114" y="15875"/>
                <a:pt x="5095875" y="324115"/>
                <a:pt x="5159375" y="325438"/>
              </a:cubicBezTo>
              <a:cubicBezTo>
                <a:pt x="5222875" y="326761"/>
                <a:pt x="5269177" y="26459"/>
                <a:pt x="5334000" y="23813"/>
              </a:cubicBezTo>
              <a:cubicBezTo>
                <a:pt x="5398823" y="21167"/>
                <a:pt x="5476876" y="310886"/>
                <a:pt x="5548313" y="309563"/>
              </a:cubicBezTo>
              <a:cubicBezTo>
                <a:pt x="5619750" y="308240"/>
                <a:pt x="5696479" y="15875"/>
                <a:pt x="5762625" y="15875"/>
              </a:cubicBezTo>
              <a:cubicBezTo>
                <a:pt x="5828771" y="15875"/>
                <a:pt x="5883011" y="308240"/>
                <a:pt x="5945188" y="309563"/>
              </a:cubicBezTo>
              <a:cubicBezTo>
                <a:pt x="6007365" y="310886"/>
                <a:pt x="6070865" y="22490"/>
                <a:pt x="6135688" y="23813"/>
              </a:cubicBezTo>
              <a:cubicBezTo>
                <a:pt x="6200511" y="25136"/>
                <a:pt x="6267979" y="317500"/>
                <a:pt x="6334125" y="317500"/>
              </a:cubicBezTo>
              <a:cubicBezTo>
                <a:pt x="6400271" y="317500"/>
                <a:pt x="6463771" y="23813"/>
                <a:pt x="6532563" y="23813"/>
              </a:cubicBezTo>
              <a:cubicBezTo>
                <a:pt x="6601355" y="23813"/>
                <a:pt x="6676761" y="317500"/>
                <a:pt x="6746875" y="317500"/>
              </a:cubicBezTo>
              <a:cubicBezTo>
                <a:pt x="6816989" y="317500"/>
                <a:pt x="6889750" y="25136"/>
                <a:pt x="6953250" y="23813"/>
              </a:cubicBezTo>
              <a:cubicBezTo>
                <a:pt x="7016750" y="22490"/>
                <a:pt x="7067021" y="310886"/>
                <a:pt x="7127875" y="309563"/>
              </a:cubicBezTo>
              <a:cubicBezTo>
                <a:pt x="7188729" y="308240"/>
                <a:pt x="7252229" y="17198"/>
                <a:pt x="7318375" y="15875"/>
              </a:cubicBezTo>
              <a:cubicBezTo>
                <a:pt x="7384521" y="14552"/>
                <a:pt x="7455958" y="300302"/>
                <a:pt x="7524750" y="301625"/>
              </a:cubicBezTo>
              <a:cubicBezTo>
                <a:pt x="7593542" y="302948"/>
                <a:pt x="7664979" y="22490"/>
                <a:pt x="7731125" y="23813"/>
              </a:cubicBezTo>
              <a:cubicBezTo>
                <a:pt x="7797271" y="25136"/>
                <a:pt x="7859448" y="167349"/>
                <a:pt x="7921625" y="309563"/>
              </a:cubicBezTo>
            </a:path>
          </a:pathLst>
        </a:cu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745096</xdr:colOff>
      <xdr:row>37</xdr:row>
      <xdr:rowOff>1120</xdr:rowOff>
    </xdr:from>
    <xdr:to>
      <xdr:col>6</xdr:col>
      <xdr:colOff>340983</xdr:colOff>
      <xdr:row>37</xdr:row>
      <xdr:rowOff>56061</xdr:rowOff>
    </xdr:to>
    <xdr:sp macro="" textlink="">
      <xdr:nvSpPr>
        <xdr:cNvPr id="10" name="フリーフォーム 170">
          <a:extLst>
            <a:ext uri="{FF2B5EF4-FFF2-40B4-BE49-F238E27FC236}">
              <a16:creationId xmlns:a16="http://schemas.microsoft.com/office/drawing/2014/main" id="{C71EE64D-9361-4C21-B56D-3825550271FE}"/>
            </a:ext>
          </a:extLst>
        </xdr:cNvPr>
        <xdr:cNvSpPr/>
      </xdr:nvSpPr>
      <xdr:spPr>
        <a:xfrm>
          <a:off x="1259446" y="6109820"/>
          <a:ext cx="2853437" cy="54941"/>
        </a:xfrm>
        <a:custGeom>
          <a:avLst/>
          <a:gdLst>
            <a:gd name="connsiteX0" fmla="*/ 0 w 7921625"/>
            <a:gd name="connsiteY0" fmla="*/ 309563 h 325442"/>
            <a:gd name="connsiteX1" fmla="*/ 174625 w 7921625"/>
            <a:gd name="connsiteY1" fmla="*/ 23813 h 325442"/>
            <a:gd name="connsiteX2" fmla="*/ 381000 w 7921625"/>
            <a:gd name="connsiteY2" fmla="*/ 309563 h 325442"/>
            <a:gd name="connsiteX3" fmla="*/ 579438 w 7921625"/>
            <a:gd name="connsiteY3" fmla="*/ 23813 h 325442"/>
            <a:gd name="connsiteX4" fmla="*/ 769938 w 7921625"/>
            <a:gd name="connsiteY4" fmla="*/ 309563 h 325442"/>
            <a:gd name="connsiteX5" fmla="*/ 984250 w 7921625"/>
            <a:gd name="connsiteY5" fmla="*/ 23813 h 325442"/>
            <a:gd name="connsiteX6" fmla="*/ 1158875 w 7921625"/>
            <a:gd name="connsiteY6" fmla="*/ 309563 h 325442"/>
            <a:gd name="connsiteX7" fmla="*/ 1381125 w 7921625"/>
            <a:gd name="connsiteY7" fmla="*/ 15875 h 325442"/>
            <a:gd name="connsiteX8" fmla="*/ 1555750 w 7921625"/>
            <a:gd name="connsiteY8" fmla="*/ 317500 h 325442"/>
            <a:gd name="connsiteX9" fmla="*/ 1762125 w 7921625"/>
            <a:gd name="connsiteY9" fmla="*/ 23813 h 325442"/>
            <a:gd name="connsiteX10" fmla="*/ 1976438 w 7921625"/>
            <a:gd name="connsiteY10" fmla="*/ 309563 h 325442"/>
            <a:gd name="connsiteX11" fmla="*/ 2174875 w 7921625"/>
            <a:gd name="connsiteY11" fmla="*/ 0 h 325442"/>
            <a:gd name="connsiteX12" fmla="*/ 2381250 w 7921625"/>
            <a:gd name="connsiteY12" fmla="*/ 309563 h 325442"/>
            <a:gd name="connsiteX13" fmla="*/ 2563813 w 7921625"/>
            <a:gd name="connsiteY13" fmla="*/ 15875 h 325442"/>
            <a:gd name="connsiteX14" fmla="*/ 2754313 w 7921625"/>
            <a:gd name="connsiteY14" fmla="*/ 317500 h 325442"/>
            <a:gd name="connsiteX15" fmla="*/ 2960688 w 7921625"/>
            <a:gd name="connsiteY15" fmla="*/ 23813 h 325442"/>
            <a:gd name="connsiteX16" fmla="*/ 3159125 w 7921625"/>
            <a:gd name="connsiteY16" fmla="*/ 309563 h 325442"/>
            <a:gd name="connsiteX17" fmla="*/ 3365500 w 7921625"/>
            <a:gd name="connsiteY17" fmla="*/ 23813 h 325442"/>
            <a:gd name="connsiteX18" fmla="*/ 3556000 w 7921625"/>
            <a:gd name="connsiteY18" fmla="*/ 309563 h 325442"/>
            <a:gd name="connsiteX19" fmla="*/ 3754438 w 7921625"/>
            <a:gd name="connsiteY19" fmla="*/ 23813 h 325442"/>
            <a:gd name="connsiteX20" fmla="*/ 3952875 w 7921625"/>
            <a:gd name="connsiteY20" fmla="*/ 309563 h 325442"/>
            <a:gd name="connsiteX21" fmla="*/ 4151313 w 7921625"/>
            <a:gd name="connsiteY21" fmla="*/ 23813 h 325442"/>
            <a:gd name="connsiteX22" fmla="*/ 4341813 w 7921625"/>
            <a:gd name="connsiteY22" fmla="*/ 317500 h 325442"/>
            <a:gd name="connsiteX23" fmla="*/ 4556125 w 7921625"/>
            <a:gd name="connsiteY23" fmla="*/ 23813 h 325442"/>
            <a:gd name="connsiteX24" fmla="*/ 4738688 w 7921625"/>
            <a:gd name="connsiteY24" fmla="*/ 325438 h 325442"/>
            <a:gd name="connsiteX25" fmla="*/ 4953000 w 7921625"/>
            <a:gd name="connsiteY25" fmla="*/ 15875 h 325442"/>
            <a:gd name="connsiteX26" fmla="*/ 5159375 w 7921625"/>
            <a:gd name="connsiteY26" fmla="*/ 325438 h 325442"/>
            <a:gd name="connsiteX27" fmla="*/ 5334000 w 7921625"/>
            <a:gd name="connsiteY27" fmla="*/ 23813 h 325442"/>
            <a:gd name="connsiteX28" fmla="*/ 5548313 w 7921625"/>
            <a:gd name="connsiteY28" fmla="*/ 309563 h 325442"/>
            <a:gd name="connsiteX29" fmla="*/ 5762625 w 7921625"/>
            <a:gd name="connsiteY29" fmla="*/ 15875 h 325442"/>
            <a:gd name="connsiteX30" fmla="*/ 5945188 w 7921625"/>
            <a:gd name="connsiteY30" fmla="*/ 309563 h 325442"/>
            <a:gd name="connsiteX31" fmla="*/ 6135688 w 7921625"/>
            <a:gd name="connsiteY31" fmla="*/ 23813 h 325442"/>
            <a:gd name="connsiteX32" fmla="*/ 6334125 w 7921625"/>
            <a:gd name="connsiteY32" fmla="*/ 317500 h 325442"/>
            <a:gd name="connsiteX33" fmla="*/ 6532563 w 7921625"/>
            <a:gd name="connsiteY33" fmla="*/ 23813 h 325442"/>
            <a:gd name="connsiteX34" fmla="*/ 6746875 w 7921625"/>
            <a:gd name="connsiteY34" fmla="*/ 317500 h 325442"/>
            <a:gd name="connsiteX35" fmla="*/ 6953250 w 7921625"/>
            <a:gd name="connsiteY35" fmla="*/ 23813 h 325442"/>
            <a:gd name="connsiteX36" fmla="*/ 7127875 w 7921625"/>
            <a:gd name="connsiteY36" fmla="*/ 309563 h 325442"/>
            <a:gd name="connsiteX37" fmla="*/ 7318375 w 7921625"/>
            <a:gd name="connsiteY37" fmla="*/ 15875 h 325442"/>
            <a:gd name="connsiteX38" fmla="*/ 7524750 w 7921625"/>
            <a:gd name="connsiteY38" fmla="*/ 301625 h 325442"/>
            <a:gd name="connsiteX39" fmla="*/ 7731125 w 7921625"/>
            <a:gd name="connsiteY39" fmla="*/ 23813 h 325442"/>
            <a:gd name="connsiteX40" fmla="*/ 7921625 w 7921625"/>
            <a:gd name="connsiteY40" fmla="*/ 309563 h 3254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7921625" h="325442">
              <a:moveTo>
                <a:pt x="0" y="309563"/>
              </a:moveTo>
              <a:cubicBezTo>
                <a:pt x="55562" y="166688"/>
                <a:pt x="111125" y="23813"/>
                <a:pt x="174625" y="23813"/>
              </a:cubicBezTo>
              <a:cubicBezTo>
                <a:pt x="238125" y="23813"/>
                <a:pt x="313531" y="309563"/>
                <a:pt x="381000" y="309563"/>
              </a:cubicBezTo>
              <a:cubicBezTo>
                <a:pt x="448469" y="309563"/>
                <a:pt x="514615" y="23813"/>
                <a:pt x="579438" y="23813"/>
              </a:cubicBezTo>
              <a:cubicBezTo>
                <a:pt x="644261" y="23813"/>
                <a:pt x="702469" y="309563"/>
                <a:pt x="769938" y="309563"/>
              </a:cubicBezTo>
              <a:cubicBezTo>
                <a:pt x="837407" y="309563"/>
                <a:pt x="919427" y="23813"/>
                <a:pt x="984250" y="23813"/>
              </a:cubicBezTo>
              <a:cubicBezTo>
                <a:pt x="1049073" y="23813"/>
                <a:pt x="1092729" y="310886"/>
                <a:pt x="1158875" y="309563"/>
              </a:cubicBezTo>
              <a:cubicBezTo>
                <a:pt x="1225021" y="308240"/>
                <a:pt x="1314979" y="14552"/>
                <a:pt x="1381125" y="15875"/>
              </a:cubicBezTo>
              <a:cubicBezTo>
                <a:pt x="1447271" y="17198"/>
                <a:pt x="1492250" y="316177"/>
                <a:pt x="1555750" y="317500"/>
              </a:cubicBezTo>
              <a:cubicBezTo>
                <a:pt x="1619250" y="318823"/>
                <a:pt x="1692010" y="25136"/>
                <a:pt x="1762125" y="23813"/>
              </a:cubicBezTo>
              <a:cubicBezTo>
                <a:pt x="1832240" y="22490"/>
                <a:pt x="1907646" y="313532"/>
                <a:pt x="1976438" y="309563"/>
              </a:cubicBezTo>
              <a:cubicBezTo>
                <a:pt x="2045230" y="305594"/>
                <a:pt x="2107406" y="0"/>
                <a:pt x="2174875" y="0"/>
              </a:cubicBezTo>
              <a:cubicBezTo>
                <a:pt x="2242344" y="0"/>
                <a:pt x="2316427" y="306917"/>
                <a:pt x="2381250" y="309563"/>
              </a:cubicBezTo>
              <a:cubicBezTo>
                <a:pt x="2446073" y="312209"/>
                <a:pt x="2501636" y="14552"/>
                <a:pt x="2563813" y="15875"/>
              </a:cubicBezTo>
              <a:cubicBezTo>
                <a:pt x="2625990" y="17198"/>
                <a:pt x="2688167" y="316177"/>
                <a:pt x="2754313" y="317500"/>
              </a:cubicBezTo>
              <a:cubicBezTo>
                <a:pt x="2820459" y="318823"/>
                <a:pt x="2893219" y="25136"/>
                <a:pt x="2960688" y="23813"/>
              </a:cubicBezTo>
              <a:cubicBezTo>
                <a:pt x="3028157" y="22490"/>
                <a:pt x="3091656" y="309563"/>
                <a:pt x="3159125" y="309563"/>
              </a:cubicBezTo>
              <a:cubicBezTo>
                <a:pt x="3226594" y="309563"/>
                <a:pt x="3299354" y="23813"/>
                <a:pt x="3365500" y="23813"/>
              </a:cubicBezTo>
              <a:cubicBezTo>
                <a:pt x="3431646" y="23813"/>
                <a:pt x="3491177" y="309563"/>
                <a:pt x="3556000" y="309563"/>
              </a:cubicBezTo>
              <a:cubicBezTo>
                <a:pt x="3620823" y="309563"/>
                <a:pt x="3688292" y="23813"/>
                <a:pt x="3754438" y="23813"/>
              </a:cubicBezTo>
              <a:cubicBezTo>
                <a:pt x="3820584" y="23813"/>
                <a:pt x="3886729" y="309563"/>
                <a:pt x="3952875" y="309563"/>
              </a:cubicBezTo>
              <a:cubicBezTo>
                <a:pt x="4019021" y="309563"/>
                <a:pt x="4086490" y="22490"/>
                <a:pt x="4151313" y="23813"/>
              </a:cubicBezTo>
              <a:cubicBezTo>
                <a:pt x="4216136" y="25136"/>
                <a:pt x="4274344" y="317500"/>
                <a:pt x="4341813" y="317500"/>
              </a:cubicBezTo>
              <a:cubicBezTo>
                <a:pt x="4409282" y="317500"/>
                <a:pt x="4489979" y="22490"/>
                <a:pt x="4556125" y="23813"/>
              </a:cubicBezTo>
              <a:cubicBezTo>
                <a:pt x="4622271" y="25136"/>
                <a:pt x="4672542" y="326761"/>
                <a:pt x="4738688" y="325438"/>
              </a:cubicBezTo>
              <a:cubicBezTo>
                <a:pt x="4804834" y="324115"/>
                <a:pt x="4882886" y="15875"/>
                <a:pt x="4953000" y="15875"/>
              </a:cubicBezTo>
              <a:cubicBezTo>
                <a:pt x="5023114" y="15875"/>
                <a:pt x="5095875" y="324115"/>
                <a:pt x="5159375" y="325438"/>
              </a:cubicBezTo>
              <a:cubicBezTo>
                <a:pt x="5222875" y="326761"/>
                <a:pt x="5269177" y="26459"/>
                <a:pt x="5334000" y="23813"/>
              </a:cubicBezTo>
              <a:cubicBezTo>
                <a:pt x="5398823" y="21167"/>
                <a:pt x="5476876" y="310886"/>
                <a:pt x="5548313" y="309563"/>
              </a:cubicBezTo>
              <a:cubicBezTo>
                <a:pt x="5619750" y="308240"/>
                <a:pt x="5696479" y="15875"/>
                <a:pt x="5762625" y="15875"/>
              </a:cubicBezTo>
              <a:cubicBezTo>
                <a:pt x="5828771" y="15875"/>
                <a:pt x="5883011" y="308240"/>
                <a:pt x="5945188" y="309563"/>
              </a:cubicBezTo>
              <a:cubicBezTo>
                <a:pt x="6007365" y="310886"/>
                <a:pt x="6070865" y="22490"/>
                <a:pt x="6135688" y="23813"/>
              </a:cubicBezTo>
              <a:cubicBezTo>
                <a:pt x="6200511" y="25136"/>
                <a:pt x="6267979" y="317500"/>
                <a:pt x="6334125" y="317500"/>
              </a:cubicBezTo>
              <a:cubicBezTo>
                <a:pt x="6400271" y="317500"/>
                <a:pt x="6463771" y="23813"/>
                <a:pt x="6532563" y="23813"/>
              </a:cubicBezTo>
              <a:cubicBezTo>
                <a:pt x="6601355" y="23813"/>
                <a:pt x="6676761" y="317500"/>
                <a:pt x="6746875" y="317500"/>
              </a:cubicBezTo>
              <a:cubicBezTo>
                <a:pt x="6816989" y="317500"/>
                <a:pt x="6889750" y="25136"/>
                <a:pt x="6953250" y="23813"/>
              </a:cubicBezTo>
              <a:cubicBezTo>
                <a:pt x="7016750" y="22490"/>
                <a:pt x="7067021" y="310886"/>
                <a:pt x="7127875" y="309563"/>
              </a:cubicBezTo>
              <a:cubicBezTo>
                <a:pt x="7188729" y="308240"/>
                <a:pt x="7252229" y="17198"/>
                <a:pt x="7318375" y="15875"/>
              </a:cubicBezTo>
              <a:cubicBezTo>
                <a:pt x="7384521" y="14552"/>
                <a:pt x="7455958" y="300302"/>
                <a:pt x="7524750" y="301625"/>
              </a:cubicBezTo>
              <a:cubicBezTo>
                <a:pt x="7593542" y="302948"/>
                <a:pt x="7664979" y="22490"/>
                <a:pt x="7731125" y="23813"/>
              </a:cubicBezTo>
              <a:cubicBezTo>
                <a:pt x="7797271" y="25136"/>
                <a:pt x="7859448" y="167349"/>
                <a:pt x="7921625" y="309563"/>
              </a:cubicBezTo>
            </a:path>
          </a:pathLst>
        </a:cu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207168</xdr:colOff>
      <xdr:row>8</xdr:row>
      <xdr:rowOff>111919</xdr:rowOff>
    </xdr:from>
    <xdr:to>
      <xdr:col>1</xdr:col>
      <xdr:colOff>549</xdr:colOff>
      <xdr:row>8</xdr:row>
      <xdr:rowOff>107950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290B9F22-E7B0-4886-BCE8-1461D991D690}"/>
            </a:ext>
          </a:extLst>
        </xdr:cNvPr>
        <xdr:cNvCxnSpPr/>
      </xdr:nvCxnSpPr>
      <xdr:spPr>
        <a:xfrm flipV="1">
          <a:off x="207168" y="1432719"/>
          <a:ext cx="422031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340520</xdr:colOff>
      <xdr:row>4</xdr:row>
      <xdr:rowOff>169862</xdr:rowOff>
    </xdr:from>
    <xdr:to>
      <xdr:col>1</xdr:col>
      <xdr:colOff>19359</xdr:colOff>
      <xdr:row>34</xdr:row>
      <xdr:rowOff>122235</xdr:rowOff>
    </xdr:to>
    <xdr:cxnSp macro="">
      <xdr:nvCxnSpPr>
        <xdr:cNvPr id="12" name="カギ線コネクタ 183">
          <a:extLst>
            <a:ext uri="{FF2B5EF4-FFF2-40B4-BE49-F238E27FC236}">
              <a16:creationId xmlns:a16="http://schemas.microsoft.com/office/drawing/2014/main" id="{4C9A7E36-953D-427D-ADD2-DD93F4F5D96C}"/>
            </a:ext>
          </a:extLst>
        </xdr:cNvPr>
        <xdr:cNvCxnSpPr/>
      </xdr:nvCxnSpPr>
      <xdr:spPr>
        <a:xfrm rot="16200000" flipH="1">
          <a:off x="-1961597" y="3126029"/>
          <a:ext cx="4911723" cy="307489"/>
        </a:xfrm>
        <a:prstGeom prst="bentConnector3">
          <a:avLst>
            <a:gd name="adj1" fmla="val 10007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330200</xdr:colOff>
      <xdr:row>4</xdr:row>
      <xdr:rowOff>171450</xdr:rowOff>
    </xdr:from>
    <xdr:to>
      <xdr:col>0</xdr:col>
      <xdr:colOff>628648</xdr:colOff>
      <xdr:row>4</xdr:row>
      <xdr:rowOff>171451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9EBFEF4-081E-4C71-8924-F0BE4325E2E2}"/>
            </a:ext>
          </a:extLst>
        </xdr:cNvPr>
        <xdr:cNvCxnSpPr/>
      </xdr:nvCxnSpPr>
      <xdr:spPr>
        <a:xfrm flipV="1">
          <a:off x="330200" y="825500"/>
          <a:ext cx="298448" cy="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109538</xdr:colOff>
      <xdr:row>16</xdr:row>
      <xdr:rowOff>116499</xdr:rowOff>
    </xdr:from>
    <xdr:to>
      <xdr:col>0</xdr:col>
      <xdr:colOff>626497</xdr:colOff>
      <xdr:row>16</xdr:row>
      <xdr:rowOff>127977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802B2A7-1A40-48B5-9004-C18F47D08DC4}"/>
            </a:ext>
          </a:extLst>
        </xdr:cNvPr>
        <xdr:cNvCxnSpPr/>
      </xdr:nvCxnSpPr>
      <xdr:spPr>
        <a:xfrm flipV="1">
          <a:off x="109538" y="2758099"/>
          <a:ext cx="516959" cy="1147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1954</xdr:colOff>
      <xdr:row>53</xdr:row>
      <xdr:rowOff>15630</xdr:rowOff>
    </xdr:from>
    <xdr:to>
      <xdr:col>10</xdr:col>
      <xdr:colOff>269</xdr:colOff>
      <xdr:row>55</xdr:row>
      <xdr:rowOff>32445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BAF53DCB-EF1C-45C8-87EA-96C640185E62}"/>
            </a:ext>
          </a:extLst>
        </xdr:cNvPr>
        <xdr:cNvSpPr/>
      </xdr:nvSpPr>
      <xdr:spPr>
        <a:xfrm>
          <a:off x="630604" y="8765930"/>
          <a:ext cx="5656165" cy="3470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33"/>
  <sheetViews>
    <sheetView showGridLines="0" showZeros="0" workbookViewId="0">
      <selection activeCell="M17" sqref="M17"/>
    </sheetView>
  </sheetViews>
  <sheetFormatPr defaultColWidth="9" defaultRowHeight="12.5"/>
  <cols>
    <col min="1" max="1" width="13.453125" style="1" customWidth="1"/>
    <col min="2" max="7" width="10" style="1" customWidth="1"/>
    <col min="8" max="8" width="7.81640625" style="1" customWidth="1"/>
    <col min="9" max="9" width="10.81640625" style="1" customWidth="1"/>
    <col min="10" max="10" width="6.81640625" style="1" customWidth="1"/>
    <col min="11" max="16384" width="9" style="1"/>
  </cols>
  <sheetData>
    <row r="1" spans="1:10">
      <c r="A1" s="1" t="s">
        <v>0</v>
      </c>
    </row>
    <row r="2" spans="1:10" ht="15.75" customHeight="1"/>
    <row r="3" spans="1:10" ht="29.25" customHeight="1">
      <c r="A3" s="63" t="s">
        <v>21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7" customHeight="1">
      <c r="A4" s="24" t="s">
        <v>9</v>
      </c>
      <c r="B4" s="25" t="s">
        <v>50</v>
      </c>
      <c r="C4" s="25" t="s">
        <v>50</v>
      </c>
      <c r="D4" s="25" t="s">
        <v>50</v>
      </c>
      <c r="E4" s="25" t="s">
        <v>50</v>
      </c>
      <c r="F4" s="25" t="s">
        <v>50</v>
      </c>
      <c r="G4" s="25" t="s">
        <v>50</v>
      </c>
      <c r="H4" s="66" t="s">
        <v>22</v>
      </c>
      <c r="I4" s="67"/>
      <c r="J4" s="68"/>
    </row>
    <row r="5" spans="1:10" ht="28.5" customHeight="1">
      <c r="A5" s="26" t="s">
        <v>1</v>
      </c>
      <c r="B5" s="27"/>
      <c r="C5" s="27"/>
      <c r="D5" s="27"/>
      <c r="E5" s="27"/>
      <c r="F5" s="27"/>
      <c r="G5" s="27"/>
      <c r="H5" s="69" t="s">
        <v>51</v>
      </c>
      <c r="I5" s="70"/>
      <c r="J5" s="71"/>
    </row>
    <row r="6" spans="1:10" ht="28.5" customHeight="1">
      <c r="A6" s="28" t="s">
        <v>2</v>
      </c>
      <c r="B6" s="29"/>
      <c r="C6" s="29"/>
      <c r="D6" s="29"/>
      <c r="E6" s="29"/>
      <c r="F6" s="29"/>
      <c r="G6" s="29"/>
      <c r="H6" s="69"/>
      <c r="I6" s="70"/>
      <c r="J6" s="71"/>
    </row>
    <row r="7" spans="1:10" ht="28.5" customHeight="1">
      <c r="A7" s="28" t="s">
        <v>3</v>
      </c>
      <c r="B7" s="29"/>
      <c r="C7" s="29"/>
      <c r="D7" s="29"/>
      <c r="E7" s="29"/>
      <c r="F7" s="29"/>
      <c r="G7" s="29"/>
      <c r="H7" s="69"/>
      <c r="I7" s="70"/>
      <c r="J7" s="71"/>
    </row>
    <row r="8" spans="1:10" ht="28.5" customHeight="1">
      <c r="A8" s="28" t="s">
        <v>4</v>
      </c>
      <c r="B8" s="29"/>
      <c r="C8" s="29"/>
      <c r="D8" s="29"/>
      <c r="E8" s="29"/>
      <c r="F8" s="29"/>
      <c r="G8" s="29"/>
      <c r="H8" s="19"/>
      <c r="I8" s="20"/>
      <c r="J8" s="21"/>
    </row>
    <row r="9" spans="1:10" ht="28.5" customHeight="1">
      <c r="A9" s="30" t="s">
        <v>5</v>
      </c>
      <c r="B9" s="29"/>
      <c r="C9" s="29"/>
      <c r="D9" s="29"/>
      <c r="E9" s="29"/>
      <c r="F9" s="29"/>
      <c r="G9" s="29"/>
      <c r="H9" s="19"/>
      <c r="I9" s="20"/>
      <c r="J9" s="21"/>
    </row>
    <row r="10" spans="1:10" ht="14.25" customHeight="1">
      <c r="A10" s="72" t="s">
        <v>5</v>
      </c>
      <c r="B10" s="74"/>
      <c r="C10" s="74"/>
      <c r="D10" s="74"/>
      <c r="E10" s="74"/>
      <c r="F10" s="74"/>
      <c r="G10" s="74"/>
      <c r="H10" s="19" t="s">
        <v>10</v>
      </c>
      <c r="I10" s="20"/>
      <c r="J10" s="21"/>
    </row>
    <row r="11" spans="1:10" ht="14.25" customHeight="1">
      <c r="A11" s="73"/>
      <c r="B11" s="75"/>
      <c r="C11" s="75"/>
      <c r="D11" s="75"/>
      <c r="E11" s="75"/>
      <c r="F11" s="75"/>
      <c r="G11" s="75"/>
      <c r="H11" s="19" t="str">
        <f>IF(SUM(B12:G13)=0,CONCATENATE("（","   　　   ","）×1/180"),CONCATENATE("（",TEXT(SUM(B12:G13),"#,#"),"）","×1/180"))</f>
        <v>（   　　   ）×1/180</v>
      </c>
      <c r="I11" s="20"/>
      <c r="J11" s="21"/>
    </row>
    <row r="12" spans="1:10" ht="14.25" customHeight="1">
      <c r="A12" s="56" t="s">
        <v>7</v>
      </c>
      <c r="B12" s="58">
        <f>SUM(B5:B11)</f>
        <v>0</v>
      </c>
      <c r="C12" s="58">
        <f t="shared" ref="B12:G12" si="0">SUM(C5:C11)</f>
        <v>0</v>
      </c>
      <c r="D12" s="58">
        <f t="shared" si="0"/>
        <v>0</v>
      </c>
      <c r="E12" s="58">
        <f t="shared" si="0"/>
        <v>0</v>
      </c>
      <c r="F12" s="58">
        <f t="shared" ref="F12" si="1">SUM(F5:F11)</f>
        <v>0</v>
      </c>
      <c r="G12" s="58">
        <f t="shared" si="0"/>
        <v>0</v>
      </c>
      <c r="H12" s="31" t="s">
        <v>45</v>
      </c>
      <c r="I12" s="32" t="str">
        <f>IF(SUM(B12:G13)=0,"",ROUND(SUM(B12:G13)/180,2))</f>
        <v/>
      </c>
      <c r="J12" s="21" t="s">
        <v>19</v>
      </c>
    </row>
    <row r="13" spans="1:10" ht="14.25" customHeight="1">
      <c r="A13" s="57"/>
      <c r="B13" s="59"/>
      <c r="C13" s="59"/>
      <c r="D13" s="59"/>
      <c r="E13" s="59"/>
      <c r="F13" s="59"/>
      <c r="G13" s="59"/>
      <c r="H13" s="19"/>
      <c r="I13" s="33"/>
      <c r="J13" s="21"/>
    </row>
    <row r="14" spans="1:10" ht="14.25" customHeight="1">
      <c r="A14" s="62" t="s">
        <v>6</v>
      </c>
      <c r="B14" s="55"/>
      <c r="C14" s="55"/>
      <c r="D14" s="55"/>
      <c r="E14" s="55"/>
      <c r="F14" s="55"/>
      <c r="G14" s="55"/>
      <c r="H14" s="34" t="s">
        <v>11</v>
      </c>
      <c r="I14" s="35"/>
      <c r="J14" s="36"/>
    </row>
    <row r="15" spans="1:10" ht="14.25" customHeight="1">
      <c r="A15" s="62"/>
      <c r="B15" s="55"/>
      <c r="C15" s="55"/>
      <c r="D15" s="55"/>
      <c r="E15" s="55"/>
      <c r="F15" s="55"/>
      <c r="G15" s="55"/>
      <c r="H15" s="19" t="str">
        <f>IF(SUM(B14:G14)=0,CONCATENATE("（","   　　   ","）×1/180"),CONCATENATE("（",TEXT(SUM(B14:G14),"#,#"),"）","×1/180"))</f>
        <v>（   　　   ）×1/180</v>
      </c>
      <c r="I15" s="20"/>
      <c r="J15" s="21"/>
    </row>
    <row r="16" spans="1:10" ht="14.25" customHeight="1">
      <c r="A16" s="62"/>
      <c r="B16" s="55"/>
      <c r="C16" s="55"/>
      <c r="D16" s="55"/>
      <c r="E16" s="55"/>
      <c r="F16" s="55"/>
      <c r="G16" s="55"/>
      <c r="H16" s="31" t="s">
        <v>20</v>
      </c>
      <c r="I16" s="32" t="str">
        <f>IF(SUM(B14:G14)=0,"",ROUND(SUM(B14:G14)/180,2))</f>
        <v/>
      </c>
      <c r="J16" s="21" t="s">
        <v>19</v>
      </c>
    </row>
    <row r="17" spans="1:10" ht="28.5" customHeight="1">
      <c r="A17" s="37" t="s">
        <v>8</v>
      </c>
      <c r="B17" s="61"/>
      <c r="C17" s="61"/>
      <c r="D17" s="61"/>
      <c r="E17" s="61"/>
      <c r="F17" s="61"/>
      <c r="G17" s="61"/>
      <c r="H17" s="38" t="s">
        <v>12</v>
      </c>
      <c r="I17" s="39" t="str">
        <f>IF(SUM(B12:G13)=0,CONCATENATE("（","       ","）円"),CONCATENATE("（",TEXT(ROUNDDOWN(SUM(I12,I16),0),"#,#"),"）円"))</f>
        <v>（       ）円</v>
      </c>
      <c r="J17" s="40"/>
    </row>
    <row r="18" spans="1:10" ht="21.75" customHeight="1">
      <c r="A18" s="34"/>
      <c r="B18" s="35"/>
      <c r="C18" s="35"/>
      <c r="D18" s="35"/>
      <c r="E18" s="35"/>
      <c r="F18" s="35"/>
      <c r="G18" s="35"/>
      <c r="H18" s="35"/>
      <c r="I18" s="35"/>
      <c r="J18" s="36"/>
    </row>
    <row r="19" spans="1:10" ht="21.75" customHeight="1">
      <c r="A19" s="19"/>
      <c r="B19" s="20"/>
      <c r="C19" s="20"/>
      <c r="D19" s="20"/>
      <c r="E19" s="20"/>
      <c r="F19" s="20"/>
      <c r="G19" s="20"/>
      <c r="H19" s="20"/>
      <c r="I19" s="20"/>
      <c r="J19" s="21"/>
    </row>
    <row r="20" spans="1:10" ht="21.75" customHeight="1">
      <c r="A20" s="19"/>
      <c r="B20" s="20"/>
      <c r="C20" s="20"/>
      <c r="D20" s="41" t="s">
        <v>13</v>
      </c>
      <c r="E20" s="41"/>
      <c r="F20" s="20"/>
      <c r="G20" s="60"/>
      <c r="H20" s="60"/>
      <c r="I20" s="60"/>
      <c r="J20" s="21"/>
    </row>
    <row r="21" spans="1:10" ht="21.75" customHeight="1">
      <c r="A21" s="19"/>
      <c r="B21" s="20"/>
      <c r="C21" s="20"/>
      <c r="D21" s="41" t="s">
        <v>14</v>
      </c>
      <c r="E21" s="41"/>
      <c r="F21" s="20"/>
      <c r="G21" s="60"/>
      <c r="H21" s="60"/>
      <c r="I21" s="60"/>
      <c r="J21" s="21"/>
    </row>
    <row r="22" spans="1:10" ht="21.75" customHeight="1">
      <c r="A22" s="19"/>
      <c r="B22" s="20"/>
      <c r="C22" s="20"/>
      <c r="D22" s="41" t="s">
        <v>15</v>
      </c>
      <c r="E22" s="41"/>
      <c r="F22" s="20"/>
      <c r="G22" s="60"/>
      <c r="H22" s="60"/>
      <c r="I22" s="60"/>
      <c r="J22" s="21"/>
    </row>
    <row r="23" spans="1:10" ht="21.75" customHeight="1">
      <c r="A23" s="19"/>
      <c r="B23" s="20"/>
      <c r="C23" s="20"/>
      <c r="D23" s="20"/>
      <c r="E23" s="20"/>
      <c r="F23" s="20"/>
      <c r="G23" s="20"/>
      <c r="H23" s="20"/>
      <c r="I23" s="20"/>
      <c r="J23" s="21"/>
    </row>
    <row r="24" spans="1:10" ht="21.75" customHeight="1">
      <c r="A24" s="19" t="s">
        <v>16</v>
      </c>
      <c r="B24" s="20"/>
      <c r="C24" s="20"/>
      <c r="D24" s="20"/>
      <c r="E24" s="20"/>
      <c r="F24" s="20"/>
      <c r="G24" s="20"/>
      <c r="H24" s="20"/>
      <c r="I24" s="20"/>
      <c r="J24" s="21"/>
    </row>
    <row r="25" spans="1:10" ht="21.75" customHeight="1">
      <c r="A25" s="19" t="s">
        <v>17</v>
      </c>
      <c r="B25" s="20"/>
      <c r="C25" s="20"/>
      <c r="D25" s="20"/>
      <c r="E25" s="20"/>
      <c r="F25" s="20"/>
      <c r="G25" s="20"/>
      <c r="H25" s="20"/>
      <c r="I25" s="20"/>
      <c r="J25" s="21"/>
    </row>
    <row r="26" spans="1:10" ht="21.75" customHeight="1">
      <c r="A26" s="19"/>
      <c r="B26" s="20"/>
      <c r="C26" s="20"/>
      <c r="D26" s="20"/>
      <c r="E26" s="20"/>
      <c r="F26" s="20"/>
      <c r="G26" s="20"/>
      <c r="H26" s="20"/>
      <c r="I26" s="20"/>
      <c r="J26" s="21"/>
    </row>
    <row r="27" spans="1:10" ht="21.75" customHeight="1">
      <c r="A27" s="42"/>
      <c r="B27" s="60" t="s">
        <v>52</v>
      </c>
      <c r="C27" s="60"/>
      <c r="D27" s="60"/>
      <c r="E27" s="20"/>
      <c r="F27" s="20"/>
      <c r="G27" s="20"/>
      <c r="H27" s="20"/>
      <c r="I27" s="20"/>
      <c r="J27" s="21"/>
    </row>
    <row r="28" spans="1:10" ht="21.75" customHeight="1">
      <c r="A28" s="19"/>
      <c r="B28" s="20"/>
      <c r="C28" s="20"/>
      <c r="D28" s="20"/>
      <c r="E28" s="20"/>
      <c r="F28" s="20"/>
      <c r="G28" s="20"/>
      <c r="H28" s="20"/>
      <c r="I28" s="20"/>
      <c r="J28" s="21"/>
    </row>
    <row r="29" spans="1:10" ht="21.75" customHeight="1">
      <c r="A29" s="19"/>
      <c r="B29" s="20"/>
      <c r="C29" s="20"/>
      <c r="D29" s="20"/>
      <c r="E29" s="20"/>
      <c r="F29" s="20"/>
      <c r="G29" s="20"/>
      <c r="H29" s="20"/>
      <c r="I29" s="20"/>
      <c r="J29" s="21"/>
    </row>
    <row r="30" spans="1:10" ht="21.75" customHeight="1">
      <c r="A30" s="19"/>
      <c r="B30" s="20"/>
      <c r="C30" s="20" t="s">
        <v>18</v>
      </c>
      <c r="D30" s="20"/>
      <c r="E30" s="20"/>
      <c r="F30" s="60"/>
      <c r="G30" s="60"/>
      <c r="H30" s="60"/>
      <c r="I30" s="20"/>
      <c r="J30" s="21"/>
    </row>
    <row r="31" spans="1:10" ht="21.75" customHeight="1">
      <c r="A31" s="19"/>
      <c r="B31" s="20"/>
      <c r="C31" s="20"/>
      <c r="D31" s="20"/>
      <c r="E31" s="20"/>
      <c r="F31" s="60"/>
      <c r="G31" s="60"/>
      <c r="H31" s="60"/>
      <c r="I31" s="20"/>
      <c r="J31" s="21"/>
    </row>
    <row r="32" spans="1:10" ht="21.75" customHeight="1">
      <c r="A32" s="43"/>
      <c r="B32" s="44"/>
      <c r="C32" s="44"/>
      <c r="D32" s="44"/>
      <c r="E32" s="44"/>
      <c r="F32" s="44"/>
      <c r="G32" s="44"/>
      <c r="H32" s="44"/>
      <c r="I32" s="44"/>
      <c r="J32" s="45"/>
    </row>
    <row r="33" spans="1:1" ht="18" customHeight="1">
      <c r="A33" s="1" t="s">
        <v>53</v>
      </c>
    </row>
  </sheetData>
  <sheetProtection formatCells="0"/>
  <mergeCells count="31">
    <mergeCell ref="C12:C13"/>
    <mergeCell ref="D12:D13"/>
    <mergeCell ref="E12:E13"/>
    <mergeCell ref="F12:F13"/>
    <mergeCell ref="G12:G13"/>
    <mergeCell ref="A3:J3"/>
    <mergeCell ref="H4:J4"/>
    <mergeCell ref="H5:J7"/>
    <mergeCell ref="A10:A11"/>
    <mergeCell ref="B10:B11"/>
    <mergeCell ref="C10:C11"/>
    <mergeCell ref="D10:D11"/>
    <mergeCell ref="E10:E11"/>
    <mergeCell ref="F10:F11"/>
    <mergeCell ref="G10:G11"/>
    <mergeCell ref="F14:F16"/>
    <mergeCell ref="G14:G16"/>
    <mergeCell ref="A12:A13"/>
    <mergeCell ref="B12:B13"/>
    <mergeCell ref="F31:H31"/>
    <mergeCell ref="B17:G17"/>
    <mergeCell ref="G20:I20"/>
    <mergeCell ref="G21:I21"/>
    <mergeCell ref="G22:I22"/>
    <mergeCell ref="B27:D27"/>
    <mergeCell ref="F30:H30"/>
    <mergeCell ref="A14:A16"/>
    <mergeCell ref="B14:B16"/>
    <mergeCell ref="C14:C16"/>
    <mergeCell ref="D14:D16"/>
    <mergeCell ref="E14:E16"/>
  </mergeCells>
  <phoneticPr fontId="1"/>
  <printOptions horizontalCentered="1"/>
  <pageMargins left="0.78740157480314965" right="0.59055118110236227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63FF-BA13-4E9E-A63D-6EA69A0C38F1}">
  <sheetPr>
    <tabColor rgb="FFFF0000"/>
    <pageSetUpPr fitToPage="1"/>
  </sheetPr>
  <dimension ref="A1:L61"/>
  <sheetViews>
    <sheetView tabSelected="1" zoomScaleNormal="100" workbookViewId="0">
      <selection activeCell="O16" sqref="O16"/>
    </sheetView>
  </sheetViews>
  <sheetFormatPr defaultColWidth="9" defaultRowHeight="12.5"/>
  <cols>
    <col min="1" max="1" width="9" style="1"/>
    <col min="2" max="2" width="14.6328125" style="1" customWidth="1"/>
    <col min="3" max="8" width="9" style="1"/>
    <col min="9" max="9" width="8.90625" style="1" customWidth="1"/>
    <col min="10" max="10" width="11.7265625" style="1" customWidth="1"/>
    <col min="11" max="11" width="8.36328125" style="1" customWidth="1"/>
    <col min="12" max="16384" width="9" style="1"/>
  </cols>
  <sheetData>
    <row r="1" spans="2:12" ht="14">
      <c r="B1" s="2" t="s">
        <v>0</v>
      </c>
    </row>
    <row r="2" spans="2:12" ht="15.75" customHeight="1">
      <c r="B2" s="87" t="s">
        <v>23</v>
      </c>
      <c r="C2" s="87"/>
      <c r="D2" s="87"/>
      <c r="E2" s="87"/>
      <c r="F2" s="87"/>
      <c r="G2" s="87"/>
      <c r="H2" s="87"/>
      <c r="I2" s="87"/>
      <c r="J2" s="87"/>
      <c r="K2" s="87"/>
    </row>
    <row r="3" spans="2:12" ht="29.25" customHeight="1">
      <c r="B3" s="63" t="s">
        <v>21</v>
      </c>
      <c r="C3" s="64"/>
      <c r="D3" s="64"/>
      <c r="E3" s="64"/>
      <c r="F3" s="64"/>
      <c r="G3" s="64"/>
      <c r="H3" s="64"/>
      <c r="I3" s="64"/>
      <c r="J3" s="64"/>
      <c r="K3" s="65"/>
    </row>
    <row r="4" spans="2:12" ht="27" customHeight="1">
      <c r="B4" s="3" t="s">
        <v>9</v>
      </c>
      <c r="C4" s="52" t="s">
        <v>24</v>
      </c>
      <c r="D4" s="52" t="s">
        <v>25</v>
      </c>
      <c r="E4" s="52" t="s">
        <v>26</v>
      </c>
      <c r="F4" s="52" t="s">
        <v>27</v>
      </c>
      <c r="G4" s="52" t="s">
        <v>28</v>
      </c>
      <c r="H4" s="52" t="s">
        <v>29</v>
      </c>
      <c r="I4" s="63" t="s">
        <v>22</v>
      </c>
      <c r="J4" s="64"/>
      <c r="K4" s="65"/>
    </row>
    <row r="5" spans="2:12" ht="27.75" customHeight="1">
      <c r="B5" s="4" t="s">
        <v>1</v>
      </c>
      <c r="C5" s="53">
        <v>208000</v>
      </c>
      <c r="D5" s="53">
        <v>208000</v>
      </c>
      <c r="E5" s="53">
        <v>208000</v>
      </c>
      <c r="F5" s="53">
        <v>208000</v>
      </c>
      <c r="G5" s="53">
        <v>215250</v>
      </c>
      <c r="H5" s="53">
        <v>215250</v>
      </c>
      <c r="I5" s="88" t="s">
        <v>36</v>
      </c>
      <c r="J5" s="89"/>
      <c r="K5" s="90"/>
    </row>
    <row r="6" spans="2:12" ht="24.75" customHeight="1">
      <c r="B6" s="46" t="s">
        <v>2</v>
      </c>
      <c r="C6" s="50">
        <v>10000</v>
      </c>
      <c r="D6" s="50">
        <v>10000</v>
      </c>
      <c r="E6" s="50">
        <v>10000</v>
      </c>
      <c r="F6" s="50">
        <v>10000</v>
      </c>
      <c r="G6" s="50">
        <v>10000</v>
      </c>
      <c r="H6" s="50">
        <v>10000</v>
      </c>
      <c r="I6" s="91"/>
      <c r="J6" s="92"/>
      <c r="K6" s="93"/>
    </row>
    <row r="7" spans="2:12" ht="25.5" customHeight="1">
      <c r="B7" s="46" t="s">
        <v>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91"/>
      <c r="J7" s="92"/>
      <c r="K7" s="93"/>
      <c r="L7" s="19"/>
    </row>
    <row r="8" spans="2:12" ht="24.75" customHeight="1">
      <c r="B8" s="46" t="s">
        <v>4</v>
      </c>
      <c r="C8" s="50">
        <v>7500</v>
      </c>
      <c r="D8" s="50">
        <v>7500</v>
      </c>
      <c r="E8" s="50">
        <v>7500</v>
      </c>
      <c r="F8" s="50">
        <v>7500</v>
      </c>
      <c r="G8" s="50">
        <v>7500</v>
      </c>
      <c r="H8" s="50">
        <v>7500</v>
      </c>
      <c r="I8" s="5"/>
      <c r="J8" s="2"/>
      <c r="K8" s="6"/>
      <c r="L8" s="19"/>
    </row>
    <row r="9" spans="2:12" ht="20.25" customHeight="1">
      <c r="B9" s="51" t="s">
        <v>59</v>
      </c>
      <c r="C9" s="50">
        <v>20000</v>
      </c>
      <c r="D9" s="50">
        <v>20000</v>
      </c>
      <c r="E9" s="50">
        <v>20000</v>
      </c>
      <c r="F9" s="50">
        <v>20000</v>
      </c>
      <c r="G9" s="50">
        <v>20000</v>
      </c>
      <c r="H9" s="50">
        <v>20000</v>
      </c>
      <c r="I9" s="19"/>
      <c r="K9" s="21"/>
      <c r="L9" s="19"/>
    </row>
    <row r="10" spans="2:12" ht="18.75" customHeight="1">
      <c r="B10" s="85" t="s">
        <v>58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5" t="s">
        <v>10</v>
      </c>
      <c r="J10" s="2"/>
      <c r="K10" s="6"/>
      <c r="L10" s="19"/>
    </row>
    <row r="11" spans="2:12" ht="4.5" hidden="1" customHeight="1">
      <c r="B11" s="86"/>
      <c r="C11" s="78"/>
      <c r="D11" s="78"/>
      <c r="E11" s="78"/>
      <c r="F11" s="78"/>
      <c r="G11" s="78"/>
      <c r="H11" s="78"/>
      <c r="I11" s="7" t="s">
        <v>45</v>
      </c>
      <c r="J11" s="48">
        <f>IF(SUM(C11:H12)=0,"",ROUND(SUM(C11:H12)/180,2))</f>
        <v>8263.89</v>
      </c>
      <c r="K11" s="23" t="s">
        <v>19</v>
      </c>
      <c r="L11" s="19"/>
    </row>
    <row r="12" spans="2:12" ht="14.25" customHeight="1">
      <c r="B12" s="83" t="s">
        <v>7</v>
      </c>
      <c r="C12" s="79">
        <f t="shared" ref="C12:H12" si="0">SUM(C5:C11)</f>
        <v>245500</v>
      </c>
      <c r="D12" s="79">
        <f t="shared" si="0"/>
        <v>245500</v>
      </c>
      <c r="E12" s="79">
        <f t="shared" si="0"/>
        <v>245500</v>
      </c>
      <c r="F12" s="79">
        <f t="shared" si="0"/>
        <v>245500</v>
      </c>
      <c r="G12" s="79">
        <f t="shared" si="0"/>
        <v>252750</v>
      </c>
      <c r="H12" s="79">
        <f t="shared" si="0"/>
        <v>252750</v>
      </c>
      <c r="I12" s="5" t="str">
        <f>IF(SUM(C11:H12)=0,CONCATENATE("（","   　　   ","）×1/180"),CONCATENATE("（",TEXT(SUM(C11:H12),"#,#"),"）","×1/180"))</f>
        <v>（1,487,500）×1/180</v>
      </c>
      <c r="J12" s="2"/>
      <c r="K12" s="6"/>
      <c r="L12" s="19"/>
    </row>
    <row r="13" spans="2:12" ht="19.5" customHeight="1">
      <c r="B13" s="84"/>
      <c r="C13" s="80"/>
      <c r="D13" s="80"/>
      <c r="E13" s="80"/>
      <c r="F13" s="80"/>
      <c r="G13" s="80"/>
      <c r="H13" s="80"/>
      <c r="I13" s="22" t="s">
        <v>45</v>
      </c>
      <c r="J13" s="48">
        <f>IF(SUM(C12:H13)=0,"",ROUND(SUM(C12:H13)/180,2))</f>
        <v>8263.89</v>
      </c>
      <c r="K13" s="18" t="s">
        <v>19</v>
      </c>
      <c r="L13" s="19"/>
    </row>
    <row r="14" spans="2:12" ht="14.25" customHeight="1">
      <c r="B14" s="94" t="s">
        <v>6</v>
      </c>
      <c r="C14" s="82">
        <v>0</v>
      </c>
      <c r="D14" s="82">
        <v>0</v>
      </c>
      <c r="E14" s="82">
        <v>7360</v>
      </c>
      <c r="F14" s="82">
        <v>7360</v>
      </c>
      <c r="G14" s="82">
        <v>7360</v>
      </c>
      <c r="H14" s="82">
        <v>7360</v>
      </c>
      <c r="I14" s="8" t="s">
        <v>11</v>
      </c>
      <c r="J14" s="9"/>
      <c r="K14" s="10"/>
    </row>
    <row r="15" spans="2:12" ht="14.25" customHeight="1">
      <c r="B15" s="94"/>
      <c r="C15" s="82"/>
      <c r="D15" s="82"/>
      <c r="E15" s="82"/>
      <c r="F15" s="82"/>
      <c r="G15" s="82"/>
      <c r="H15" s="82"/>
      <c r="I15" s="5" t="str">
        <f>IF(SUM(C14:H14)=0,CONCATENATE("（","   　　   ","）×1/180"),CONCATENATE("（",TEXT(SUM(C14:H14),"#,#"),"）","×1/180"))</f>
        <v>（29,440）×1/180</v>
      </c>
      <c r="J15" s="2"/>
      <c r="K15" s="6"/>
    </row>
    <row r="16" spans="2:12" ht="19.5" customHeight="1">
      <c r="B16" s="94"/>
      <c r="C16" s="82"/>
      <c r="D16" s="82"/>
      <c r="E16" s="82"/>
      <c r="F16" s="82"/>
      <c r="G16" s="82"/>
      <c r="H16" s="82"/>
      <c r="I16" s="7" t="s">
        <v>20</v>
      </c>
      <c r="J16" s="48">
        <f>IF(SUM(C14:H14)=0,"",ROUND(SUM(C14:H14)/180,2))</f>
        <v>163.56</v>
      </c>
      <c r="K16" s="6" t="s">
        <v>19</v>
      </c>
    </row>
    <row r="17" spans="2:11" ht="22.5" customHeight="1">
      <c r="B17" s="11" t="s">
        <v>8</v>
      </c>
      <c r="C17" s="81"/>
      <c r="D17" s="81"/>
      <c r="E17" s="81"/>
      <c r="F17" s="81"/>
      <c r="G17" s="81"/>
      <c r="H17" s="81"/>
      <c r="I17" s="12" t="s">
        <v>12</v>
      </c>
      <c r="J17" s="13" t="str">
        <f>IF(SUM(C12:H13)=0,CONCATENATE("（","       ","）円"),CONCATENATE("（",TEXT(ROUNDDOWN(J13+J16,0),"#,#"),"）円"))</f>
        <v>（8,427）円</v>
      </c>
      <c r="K17" s="14"/>
    </row>
    <row r="18" spans="2:11" ht="11.25" customHeight="1">
      <c r="B18" s="15"/>
      <c r="C18" s="49"/>
      <c r="D18" s="49"/>
      <c r="E18" s="49"/>
      <c r="F18" s="49"/>
      <c r="G18" s="49"/>
      <c r="H18" s="49"/>
      <c r="I18" s="2"/>
      <c r="J18" s="48"/>
      <c r="K18" s="6"/>
    </row>
    <row r="19" spans="2:11" ht="21.75" customHeight="1">
      <c r="B19" s="5"/>
      <c r="C19" s="2"/>
      <c r="D19" s="2"/>
      <c r="E19" s="2" t="s">
        <v>13</v>
      </c>
      <c r="F19" s="2"/>
      <c r="G19" s="2"/>
      <c r="H19" s="76" t="s">
        <v>46</v>
      </c>
      <c r="I19" s="76"/>
      <c r="J19" s="76"/>
      <c r="K19" s="6"/>
    </row>
    <row r="20" spans="2:11" ht="21.75" customHeight="1">
      <c r="B20" s="5"/>
      <c r="C20" s="2"/>
      <c r="D20" s="2"/>
      <c r="E20" s="2" t="s">
        <v>14</v>
      </c>
      <c r="F20" s="2"/>
      <c r="G20" s="2"/>
      <c r="H20" s="76" t="s">
        <v>47</v>
      </c>
      <c r="I20" s="76"/>
      <c r="J20" s="76"/>
      <c r="K20" s="6"/>
    </row>
    <row r="21" spans="2:11" ht="21.75" customHeight="1">
      <c r="B21" s="5"/>
      <c r="C21" s="2"/>
      <c r="D21" s="2"/>
      <c r="E21" s="2" t="s">
        <v>15</v>
      </c>
      <c r="F21" s="2"/>
      <c r="G21" s="2"/>
      <c r="H21" s="76" t="s">
        <v>48</v>
      </c>
      <c r="I21" s="76"/>
      <c r="J21" s="76"/>
      <c r="K21" s="6"/>
    </row>
    <row r="22" spans="2:11" ht="9" customHeight="1">
      <c r="B22" s="5"/>
      <c r="C22" s="2"/>
      <c r="D22" s="2"/>
      <c r="E22" s="2"/>
      <c r="F22" s="2"/>
      <c r="G22" s="2"/>
      <c r="H22" s="2"/>
      <c r="I22" s="2"/>
      <c r="J22" s="2"/>
      <c r="K22" s="6"/>
    </row>
    <row r="23" spans="2:11" ht="21.75" customHeight="1">
      <c r="B23" s="5" t="s">
        <v>16</v>
      </c>
      <c r="C23" s="2"/>
      <c r="D23" s="2"/>
      <c r="E23" s="2"/>
      <c r="F23" s="2"/>
      <c r="G23" s="2"/>
      <c r="H23" s="2"/>
      <c r="I23" s="2"/>
      <c r="J23" s="2"/>
      <c r="K23" s="6"/>
    </row>
    <row r="24" spans="2:11" ht="21.75" customHeight="1">
      <c r="B24" s="5" t="s">
        <v>17</v>
      </c>
      <c r="C24" s="2"/>
      <c r="D24" s="2"/>
      <c r="E24" s="2"/>
      <c r="F24" s="2"/>
      <c r="G24" s="2"/>
      <c r="H24" s="2"/>
      <c r="I24" s="2"/>
      <c r="J24" s="2"/>
      <c r="K24" s="6"/>
    </row>
    <row r="25" spans="2:11" ht="10.5" customHeight="1">
      <c r="B25" s="5"/>
      <c r="C25" s="2"/>
      <c r="D25" s="2"/>
      <c r="E25" s="2"/>
      <c r="F25" s="2"/>
      <c r="G25" s="2"/>
      <c r="H25" s="2"/>
      <c r="I25" s="2"/>
      <c r="J25" s="2"/>
      <c r="K25" s="6"/>
    </row>
    <row r="26" spans="2:11" ht="21.75" customHeight="1">
      <c r="B26" s="5"/>
      <c r="C26" s="76" t="s">
        <v>57</v>
      </c>
      <c r="D26" s="76"/>
      <c r="E26" s="76"/>
      <c r="F26" s="2"/>
      <c r="G26" s="2"/>
      <c r="H26" s="2"/>
      <c r="I26" s="2"/>
      <c r="J26" s="2"/>
      <c r="K26" s="6"/>
    </row>
    <row r="27" spans="2:11" ht="8.25" customHeight="1">
      <c r="B27" s="5"/>
      <c r="C27" s="2"/>
      <c r="D27" s="2"/>
      <c r="E27" s="2"/>
      <c r="F27" s="2"/>
      <c r="G27" s="2"/>
      <c r="H27" s="2"/>
      <c r="I27" s="2"/>
      <c r="J27" s="2"/>
      <c r="K27" s="6"/>
    </row>
    <row r="28" spans="2:11" ht="21.75" customHeight="1">
      <c r="B28" s="5"/>
      <c r="C28" s="2"/>
      <c r="D28" s="2" t="s">
        <v>18</v>
      </c>
      <c r="E28" s="2"/>
      <c r="F28" s="2"/>
      <c r="G28" s="76" t="s">
        <v>46</v>
      </c>
      <c r="H28" s="76"/>
      <c r="I28" s="76"/>
      <c r="J28" s="2"/>
      <c r="K28" s="6"/>
    </row>
    <row r="29" spans="2:11" ht="21.75" customHeight="1">
      <c r="B29" s="5"/>
      <c r="C29" s="2"/>
      <c r="D29" s="2"/>
      <c r="E29" s="2"/>
      <c r="F29" s="2"/>
      <c r="G29" s="76" t="s">
        <v>49</v>
      </c>
      <c r="H29" s="76"/>
      <c r="I29" s="76"/>
      <c r="J29" s="2"/>
      <c r="K29" s="6"/>
    </row>
    <row r="30" spans="2:11" ht="21.75" customHeight="1">
      <c r="B30" s="16"/>
      <c r="C30" s="17"/>
      <c r="D30" s="17"/>
      <c r="E30" s="17"/>
      <c r="F30" s="17"/>
      <c r="G30" s="17"/>
      <c r="H30" s="17"/>
      <c r="I30" s="17"/>
      <c r="J30" s="17"/>
      <c r="K30" s="18"/>
    </row>
    <row r="31" spans="2:11" ht="18" customHeight="1">
      <c r="B31" s="2" t="s">
        <v>41</v>
      </c>
      <c r="C31" s="2"/>
      <c r="D31" s="2"/>
      <c r="E31" s="2"/>
      <c r="F31" s="2"/>
      <c r="G31" s="2"/>
      <c r="H31" s="2"/>
      <c r="I31" s="2"/>
      <c r="J31" s="2"/>
    </row>
    <row r="32" spans="2:11" ht="18" customHeight="1">
      <c r="B32" s="2" t="s">
        <v>42</v>
      </c>
      <c r="C32" s="2"/>
      <c r="D32" s="2"/>
      <c r="E32" s="2"/>
      <c r="F32" s="2"/>
      <c r="G32" s="2"/>
      <c r="H32" s="2"/>
      <c r="I32" s="2"/>
      <c r="J32" s="2"/>
    </row>
    <row r="33" spans="2:10" ht="21.75" customHeight="1">
      <c r="B33" s="2" t="s">
        <v>56</v>
      </c>
      <c r="C33" s="2"/>
      <c r="D33" s="2"/>
      <c r="E33" s="2"/>
      <c r="F33" s="2"/>
      <c r="G33" s="2"/>
      <c r="H33" s="2"/>
      <c r="I33" s="2"/>
      <c r="J33" s="2"/>
    </row>
    <row r="34" spans="2:10" ht="21.75" customHeight="1">
      <c r="B34" s="2" t="s">
        <v>30</v>
      </c>
      <c r="C34" s="2"/>
      <c r="D34" s="2"/>
      <c r="E34" s="2"/>
      <c r="F34" s="2"/>
      <c r="G34" s="2"/>
      <c r="H34" s="2"/>
      <c r="I34" s="2"/>
      <c r="J34" s="2"/>
    </row>
    <row r="35" spans="2:10" ht="14.25" customHeight="1">
      <c r="B35" s="2" t="s">
        <v>60</v>
      </c>
      <c r="C35" s="2"/>
      <c r="D35" s="2"/>
      <c r="E35" s="2"/>
      <c r="F35" s="2"/>
      <c r="G35" s="2"/>
      <c r="H35" s="2"/>
      <c r="I35" s="2"/>
      <c r="J35" s="2"/>
    </row>
    <row r="36" spans="2:10" ht="8.25" customHeight="1">
      <c r="B36" s="2"/>
      <c r="C36" s="2"/>
      <c r="D36" s="2"/>
      <c r="E36" s="2"/>
      <c r="F36" s="2"/>
      <c r="G36" s="2"/>
      <c r="H36" s="2"/>
      <c r="I36" s="2"/>
      <c r="J36" s="2"/>
    </row>
    <row r="37" spans="2:10" ht="14">
      <c r="B37" s="2" t="s">
        <v>43</v>
      </c>
      <c r="C37" s="2"/>
      <c r="D37" s="2"/>
      <c r="E37" s="2"/>
      <c r="F37" s="2"/>
      <c r="G37" s="2"/>
      <c r="H37" s="2"/>
      <c r="I37" s="2"/>
      <c r="J37" s="2"/>
    </row>
    <row r="38" spans="2:10" ht="7.5" customHeight="1">
      <c r="B38" s="2" t="s">
        <v>31</v>
      </c>
      <c r="C38" s="2"/>
      <c r="D38" s="2"/>
      <c r="E38" s="2"/>
      <c r="F38" s="2"/>
      <c r="G38" s="2"/>
      <c r="H38" s="2"/>
      <c r="I38" s="2"/>
      <c r="J38" s="2"/>
    </row>
    <row r="39" spans="2:10" ht="14">
      <c r="B39" s="2" t="s">
        <v>44</v>
      </c>
      <c r="C39" s="2"/>
      <c r="D39" s="2"/>
      <c r="E39" s="2"/>
      <c r="F39" s="2"/>
      <c r="G39" s="2"/>
      <c r="H39" s="2"/>
      <c r="I39" s="2"/>
      <c r="J39" s="2"/>
    </row>
    <row r="40" spans="2:10" ht="7.5" customHeight="1">
      <c r="B40" s="2"/>
      <c r="C40" s="2"/>
      <c r="D40" s="2"/>
      <c r="E40" s="2"/>
      <c r="F40" s="2"/>
      <c r="G40" s="2"/>
      <c r="H40" s="2"/>
      <c r="I40" s="2"/>
      <c r="J40" s="2"/>
    </row>
    <row r="41" spans="2:10" ht="14" customHeight="1">
      <c r="B41" s="47" t="s">
        <v>55</v>
      </c>
      <c r="C41" s="2"/>
      <c r="D41" s="2"/>
      <c r="E41" s="2"/>
      <c r="F41" s="2"/>
      <c r="G41" s="2"/>
      <c r="H41" s="2"/>
      <c r="I41" s="2"/>
      <c r="J41" s="2"/>
    </row>
    <row r="42" spans="2:10" ht="7.5" customHeight="1">
      <c r="B42" s="2"/>
      <c r="C42" s="2"/>
      <c r="D42" s="2"/>
      <c r="E42" s="2"/>
      <c r="F42" s="2"/>
      <c r="G42" s="2"/>
      <c r="H42" s="2"/>
      <c r="I42" s="2"/>
      <c r="J42" s="2"/>
    </row>
    <row r="43" spans="2:10" ht="14" customHeight="1">
      <c r="B43" s="47" t="s">
        <v>54</v>
      </c>
      <c r="C43" s="2"/>
      <c r="D43" s="2"/>
      <c r="E43" s="2"/>
      <c r="F43" s="2"/>
      <c r="G43" s="2"/>
      <c r="H43" s="2"/>
      <c r="I43" s="2"/>
      <c r="J43" s="2"/>
    </row>
    <row r="44" spans="2:10" ht="7.5" customHeight="1">
      <c r="B44" s="2"/>
      <c r="C44" s="2"/>
      <c r="D44" s="2"/>
      <c r="E44" s="2"/>
      <c r="F44" s="2"/>
      <c r="G44" s="2"/>
      <c r="H44" s="2"/>
      <c r="I44" s="2"/>
      <c r="J44" s="2"/>
    </row>
    <row r="45" spans="2:10" ht="14">
      <c r="B45" s="2" t="s">
        <v>32</v>
      </c>
      <c r="C45" s="2"/>
      <c r="D45" s="2"/>
      <c r="E45" s="2"/>
      <c r="F45" s="2"/>
      <c r="G45" s="2"/>
      <c r="H45" s="2"/>
      <c r="I45" s="2"/>
      <c r="J45" s="2"/>
    </row>
    <row r="46" spans="2:10" ht="7.5" customHeight="1">
      <c r="B46" s="2"/>
      <c r="C46" s="2"/>
      <c r="D46" s="2"/>
      <c r="E46" s="2"/>
      <c r="F46" s="2"/>
      <c r="G46" s="2"/>
      <c r="H46" s="2"/>
      <c r="I46" s="2"/>
      <c r="J46" s="2"/>
    </row>
    <row r="47" spans="2:10" ht="14">
      <c r="B47" s="2" t="s">
        <v>37</v>
      </c>
      <c r="C47" s="2"/>
      <c r="D47" s="2"/>
      <c r="E47" s="2"/>
      <c r="F47" s="2"/>
      <c r="G47" s="2"/>
      <c r="H47" s="2"/>
      <c r="I47" s="2"/>
      <c r="J47" s="2"/>
    </row>
    <row r="48" spans="2:10" ht="7.5" customHeight="1">
      <c r="B48" s="2"/>
      <c r="C48" s="2"/>
      <c r="D48" s="2"/>
      <c r="E48" s="2"/>
      <c r="F48" s="2"/>
      <c r="G48" s="2"/>
      <c r="H48" s="2"/>
      <c r="I48" s="2"/>
      <c r="J48" s="2"/>
    </row>
    <row r="49" spans="1:10" ht="14">
      <c r="B49" s="2" t="s">
        <v>38</v>
      </c>
      <c r="C49" s="2"/>
      <c r="D49" s="2"/>
      <c r="E49" s="2"/>
      <c r="F49" s="2"/>
      <c r="G49" s="2"/>
      <c r="H49" s="2"/>
      <c r="I49" s="2"/>
      <c r="J49" s="2"/>
    </row>
    <row r="50" spans="1:10" ht="7.5" customHeight="1">
      <c r="B50" s="2"/>
      <c r="C50" s="2"/>
      <c r="D50" s="2"/>
      <c r="E50" s="2"/>
      <c r="F50" s="2"/>
      <c r="G50" s="2"/>
      <c r="H50" s="2"/>
      <c r="I50" s="2"/>
      <c r="J50" s="2"/>
    </row>
    <row r="51" spans="1:10" ht="14">
      <c r="A51" s="1" t="s">
        <v>33</v>
      </c>
      <c r="B51" s="2" t="s">
        <v>39</v>
      </c>
      <c r="C51" s="2"/>
      <c r="D51" s="2"/>
      <c r="E51" s="2"/>
      <c r="F51" s="2"/>
      <c r="G51" s="2"/>
      <c r="H51" s="2"/>
      <c r="I51" s="2"/>
      <c r="J51" s="2"/>
    </row>
    <row r="52" spans="1:10" ht="14">
      <c r="B52" s="2" t="s">
        <v>40</v>
      </c>
      <c r="C52" s="2"/>
      <c r="D52" s="2"/>
      <c r="E52" s="2"/>
      <c r="F52" s="2"/>
      <c r="G52" s="2"/>
      <c r="H52" s="2"/>
      <c r="I52" s="2"/>
      <c r="J52" s="2"/>
    </row>
    <row r="53" spans="1:10" ht="7.5" customHeight="1">
      <c r="B53" s="2"/>
      <c r="C53" s="2"/>
      <c r="D53" s="2"/>
      <c r="E53" s="2"/>
      <c r="F53" s="2"/>
      <c r="G53" s="2"/>
      <c r="H53" s="2"/>
      <c r="I53" s="2"/>
      <c r="J53" s="2"/>
    </row>
    <row r="54" spans="1:10" ht="14">
      <c r="B54" s="2" t="s">
        <v>34</v>
      </c>
      <c r="C54" s="2"/>
      <c r="D54" s="2"/>
      <c r="E54" s="2"/>
      <c r="F54" s="2"/>
      <c r="G54" s="2"/>
      <c r="H54" s="2"/>
      <c r="I54" s="2"/>
      <c r="J54" s="2"/>
    </row>
    <row r="55" spans="1:10" ht="14">
      <c r="B55" s="2" t="s">
        <v>35</v>
      </c>
      <c r="C55" s="2"/>
      <c r="D55" s="2"/>
      <c r="E55" s="2"/>
      <c r="F55" s="2"/>
      <c r="G55" s="2"/>
      <c r="H55" s="2"/>
      <c r="I55" s="2"/>
      <c r="J55" s="2"/>
    </row>
    <row r="56" spans="1:10" ht="7.5" customHeight="1">
      <c r="B56" s="2"/>
      <c r="C56" s="2"/>
      <c r="D56" s="2"/>
      <c r="E56" s="2"/>
      <c r="F56" s="2"/>
      <c r="G56" s="2"/>
      <c r="H56" s="2"/>
      <c r="I56" s="2"/>
      <c r="J56" s="2"/>
    </row>
    <row r="57" spans="1:10" ht="14">
      <c r="B57" s="2"/>
      <c r="C57" s="2"/>
      <c r="D57" s="2"/>
      <c r="E57" s="2"/>
      <c r="F57" s="2"/>
      <c r="G57" s="2"/>
      <c r="H57" s="2"/>
      <c r="I57" s="2"/>
      <c r="J57" s="2"/>
    </row>
    <row r="58" spans="1:10" ht="7.5" customHeight="1">
      <c r="B58" s="2"/>
      <c r="C58" s="2"/>
      <c r="D58" s="2"/>
      <c r="E58" s="2"/>
      <c r="F58" s="2"/>
      <c r="G58" s="2"/>
      <c r="H58" s="2"/>
      <c r="I58" s="2"/>
      <c r="J58" s="2"/>
    </row>
    <row r="59" spans="1:10" ht="14">
      <c r="B59" s="2"/>
      <c r="C59" s="2"/>
      <c r="D59" s="2"/>
      <c r="E59" s="2"/>
      <c r="F59" s="2"/>
      <c r="G59" s="2"/>
      <c r="H59" s="2"/>
      <c r="I59" s="2"/>
      <c r="J59" s="2"/>
    </row>
    <row r="60" spans="1:10" ht="5.5" customHeight="1"/>
    <row r="61" spans="1:10" ht="14">
      <c r="B61" s="2"/>
    </row>
  </sheetData>
  <sheetProtection formatCells="0"/>
  <mergeCells count="32">
    <mergeCell ref="B2:K2"/>
    <mergeCell ref="I5:K7"/>
    <mergeCell ref="B14:B16"/>
    <mergeCell ref="C14:C16"/>
    <mergeCell ref="D14:D16"/>
    <mergeCell ref="E14:E16"/>
    <mergeCell ref="F14:F16"/>
    <mergeCell ref="G14:G16"/>
    <mergeCell ref="D10:D11"/>
    <mergeCell ref="E10:E11"/>
    <mergeCell ref="F10:F11"/>
    <mergeCell ref="G10:G11"/>
    <mergeCell ref="C12:C13"/>
    <mergeCell ref="B3:K3"/>
    <mergeCell ref="F12:F13"/>
    <mergeCell ref="G12:G13"/>
    <mergeCell ref="G29:I29"/>
    <mergeCell ref="G28:I28"/>
    <mergeCell ref="C26:E26"/>
    <mergeCell ref="B12:B13"/>
    <mergeCell ref="B10:B11"/>
    <mergeCell ref="C10:C11"/>
    <mergeCell ref="E12:E13"/>
    <mergeCell ref="I4:K4"/>
    <mergeCell ref="H19:J19"/>
    <mergeCell ref="H20:J20"/>
    <mergeCell ref="H21:J21"/>
    <mergeCell ref="H10:H11"/>
    <mergeCell ref="H12:H13"/>
    <mergeCell ref="C17:H17"/>
    <mergeCell ref="H14:H16"/>
    <mergeCell ref="D12:D13"/>
  </mergeCells>
  <phoneticPr fontId="1"/>
  <pageMargins left="0.74803149606299213" right="0.74803149606299213" top="0.98425196850393704" bottom="0.98425196850393704" header="0.51181102362204722" footer="0.51181102362204722"/>
  <pageSetup paperSize="9" scale="83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記載例 </vt:lpstr>
      <vt:lpstr>'記載例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G7001174</dc:creator>
  <cp:lastModifiedBy>丹治 由美子</cp:lastModifiedBy>
  <cp:lastPrinted>2026-04-14T08:09:41Z</cp:lastPrinted>
  <dcterms:created xsi:type="dcterms:W3CDTF">2006-07-13T00:20:02Z</dcterms:created>
  <dcterms:modified xsi:type="dcterms:W3CDTF">2026-04-14T08:51:31Z</dcterms:modified>
</cp:coreProperties>
</file>