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367952\Downloads\"/>
    </mc:Choice>
  </mc:AlternateContent>
  <xr:revisionPtr revIDLastSave="0" documentId="13_ncr:1_{E537343A-352B-4509-9650-3B271AF32C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1.1住基人口" sheetId="2" r:id="rId1"/>
  </sheets>
  <definedNames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4" i="2" l="1"/>
  <c r="J64" i="2"/>
  <c r="I64" i="2"/>
  <c r="H64" i="2"/>
  <c r="E64" i="2"/>
  <c r="O63" i="2"/>
  <c r="J63" i="2"/>
  <c r="I63" i="2"/>
  <c r="K63" i="2" s="1"/>
  <c r="H63" i="2"/>
  <c r="E63" i="2"/>
  <c r="O62" i="2"/>
  <c r="J62" i="2"/>
  <c r="I62" i="2"/>
  <c r="K62" i="2" s="1"/>
  <c r="H62" i="2"/>
  <c r="E62" i="2"/>
  <c r="O61" i="2"/>
  <c r="J61" i="2"/>
  <c r="I61" i="2"/>
  <c r="H61" i="2"/>
  <c r="E61" i="2"/>
  <c r="O60" i="2"/>
  <c r="J60" i="2"/>
  <c r="I60" i="2"/>
  <c r="K60" i="2" s="1"/>
  <c r="H60" i="2"/>
  <c r="E60" i="2"/>
  <c r="O59" i="2"/>
  <c r="J59" i="2"/>
  <c r="I59" i="2"/>
  <c r="K59" i="2" s="1"/>
  <c r="H59" i="2"/>
  <c r="E59" i="2"/>
  <c r="O58" i="2"/>
  <c r="J58" i="2"/>
  <c r="I58" i="2"/>
  <c r="K58" i="2" s="1"/>
  <c r="H58" i="2"/>
  <c r="E58" i="2"/>
  <c r="O57" i="2"/>
  <c r="J57" i="2"/>
  <c r="I57" i="2"/>
  <c r="K57" i="2" s="1"/>
  <c r="H57" i="2"/>
  <c r="E57" i="2"/>
  <c r="O56" i="2"/>
  <c r="J56" i="2"/>
  <c r="I56" i="2"/>
  <c r="K56" i="2" s="1"/>
  <c r="H56" i="2"/>
  <c r="E56" i="2"/>
  <c r="O55" i="2"/>
  <c r="J55" i="2"/>
  <c r="I55" i="2"/>
  <c r="K55" i="2" s="1"/>
  <c r="H55" i="2"/>
  <c r="E55" i="2"/>
  <c r="O54" i="2"/>
  <c r="J54" i="2"/>
  <c r="I54" i="2"/>
  <c r="K54" i="2" s="1"/>
  <c r="H54" i="2"/>
  <c r="E54" i="2"/>
  <c r="O53" i="2"/>
  <c r="J53" i="2"/>
  <c r="I53" i="2"/>
  <c r="H53" i="2"/>
  <c r="E53" i="2"/>
  <c r="O52" i="2"/>
  <c r="J52" i="2"/>
  <c r="I52" i="2"/>
  <c r="K52" i="2" s="1"/>
  <c r="H52" i="2"/>
  <c r="E52" i="2"/>
  <c r="O51" i="2"/>
  <c r="J51" i="2"/>
  <c r="I51" i="2"/>
  <c r="K51" i="2" s="1"/>
  <c r="H51" i="2"/>
  <c r="E51" i="2"/>
  <c r="O50" i="2"/>
  <c r="J50" i="2"/>
  <c r="I50" i="2"/>
  <c r="K50" i="2" s="1"/>
  <c r="H50" i="2"/>
  <c r="E50" i="2"/>
  <c r="O49" i="2"/>
  <c r="J49" i="2"/>
  <c r="I49" i="2"/>
  <c r="K49" i="2" s="1"/>
  <c r="H49" i="2"/>
  <c r="E49" i="2"/>
  <c r="O48" i="2"/>
  <c r="J48" i="2"/>
  <c r="I48" i="2"/>
  <c r="K48" i="2" s="1"/>
  <c r="H48" i="2"/>
  <c r="E48" i="2"/>
  <c r="O47" i="2"/>
  <c r="J47" i="2"/>
  <c r="I47" i="2"/>
  <c r="K47" i="2" s="1"/>
  <c r="H47" i="2"/>
  <c r="E47" i="2"/>
  <c r="O46" i="2"/>
  <c r="J46" i="2"/>
  <c r="I46" i="2"/>
  <c r="H46" i="2"/>
  <c r="E46" i="2"/>
  <c r="O45" i="2"/>
  <c r="J45" i="2"/>
  <c r="I45" i="2"/>
  <c r="K45" i="2" s="1"/>
  <c r="H45" i="2"/>
  <c r="E45" i="2"/>
  <c r="O44" i="2"/>
  <c r="J44" i="2"/>
  <c r="I44" i="2"/>
  <c r="H44" i="2"/>
  <c r="E44" i="2"/>
  <c r="O43" i="2"/>
  <c r="J43" i="2"/>
  <c r="I43" i="2"/>
  <c r="H43" i="2"/>
  <c r="E43" i="2"/>
  <c r="O42" i="2"/>
  <c r="J42" i="2"/>
  <c r="I42" i="2"/>
  <c r="K42" i="2" s="1"/>
  <c r="H42" i="2"/>
  <c r="E42" i="2"/>
  <c r="O41" i="2"/>
  <c r="J41" i="2"/>
  <c r="I41" i="2"/>
  <c r="K41" i="2" s="1"/>
  <c r="H41" i="2"/>
  <c r="E41" i="2"/>
  <c r="O40" i="2"/>
  <c r="J40" i="2"/>
  <c r="I40" i="2"/>
  <c r="H40" i="2"/>
  <c r="E40" i="2"/>
  <c r="O39" i="2"/>
  <c r="J39" i="2"/>
  <c r="I39" i="2"/>
  <c r="K39" i="2" s="1"/>
  <c r="H39" i="2"/>
  <c r="E39" i="2"/>
  <c r="O38" i="2"/>
  <c r="J38" i="2"/>
  <c r="I38" i="2"/>
  <c r="H38" i="2"/>
  <c r="E38" i="2"/>
  <c r="O37" i="2"/>
  <c r="J37" i="2"/>
  <c r="I37" i="2"/>
  <c r="H37" i="2"/>
  <c r="E37" i="2"/>
  <c r="O36" i="2"/>
  <c r="J36" i="2"/>
  <c r="I36" i="2"/>
  <c r="K36" i="2" s="1"/>
  <c r="H36" i="2"/>
  <c r="E36" i="2"/>
  <c r="O35" i="2"/>
  <c r="J35" i="2"/>
  <c r="I35" i="2"/>
  <c r="K35" i="2" s="1"/>
  <c r="H35" i="2"/>
  <c r="E35" i="2"/>
  <c r="O34" i="2"/>
  <c r="J34" i="2"/>
  <c r="I34" i="2"/>
  <c r="K34" i="2" s="1"/>
  <c r="H34" i="2"/>
  <c r="E34" i="2"/>
  <c r="O33" i="2"/>
  <c r="J33" i="2"/>
  <c r="I33" i="2"/>
  <c r="K33" i="2" s="1"/>
  <c r="H33" i="2"/>
  <c r="E33" i="2"/>
  <c r="O32" i="2"/>
  <c r="J32" i="2"/>
  <c r="I32" i="2"/>
  <c r="H32" i="2"/>
  <c r="E32" i="2"/>
  <c r="O31" i="2"/>
  <c r="J31" i="2"/>
  <c r="I31" i="2"/>
  <c r="H31" i="2"/>
  <c r="E31" i="2"/>
  <c r="O30" i="2"/>
  <c r="J30" i="2"/>
  <c r="I30" i="2"/>
  <c r="H30" i="2"/>
  <c r="E30" i="2"/>
  <c r="O29" i="2"/>
  <c r="J29" i="2"/>
  <c r="I29" i="2"/>
  <c r="H29" i="2"/>
  <c r="E29" i="2"/>
  <c r="O28" i="2"/>
  <c r="J28" i="2"/>
  <c r="I28" i="2"/>
  <c r="H28" i="2"/>
  <c r="E28" i="2"/>
  <c r="O27" i="2"/>
  <c r="J27" i="2"/>
  <c r="I27" i="2"/>
  <c r="H27" i="2"/>
  <c r="E27" i="2"/>
  <c r="O26" i="2"/>
  <c r="J26" i="2"/>
  <c r="I26" i="2"/>
  <c r="H26" i="2"/>
  <c r="E26" i="2"/>
  <c r="O25" i="2"/>
  <c r="J25" i="2"/>
  <c r="I25" i="2"/>
  <c r="H25" i="2"/>
  <c r="E25" i="2"/>
  <c r="O24" i="2"/>
  <c r="J24" i="2"/>
  <c r="I24" i="2"/>
  <c r="H24" i="2"/>
  <c r="E24" i="2"/>
  <c r="O23" i="2"/>
  <c r="J23" i="2"/>
  <c r="I23" i="2"/>
  <c r="H23" i="2"/>
  <c r="E23" i="2"/>
  <c r="O22" i="2"/>
  <c r="J22" i="2"/>
  <c r="I22" i="2"/>
  <c r="H22" i="2"/>
  <c r="E22" i="2"/>
  <c r="O21" i="2"/>
  <c r="J21" i="2"/>
  <c r="I21" i="2"/>
  <c r="K21" i="2" s="1"/>
  <c r="H21" i="2"/>
  <c r="E21" i="2"/>
  <c r="O20" i="2"/>
  <c r="J20" i="2"/>
  <c r="I20" i="2"/>
  <c r="K20" i="2" s="1"/>
  <c r="H20" i="2"/>
  <c r="E20" i="2"/>
  <c r="O19" i="2"/>
  <c r="J19" i="2"/>
  <c r="I19" i="2"/>
  <c r="K19" i="2" s="1"/>
  <c r="H19" i="2"/>
  <c r="E19" i="2"/>
  <c r="O18" i="2"/>
  <c r="J18" i="2"/>
  <c r="I18" i="2"/>
  <c r="H18" i="2"/>
  <c r="E18" i="2"/>
  <c r="O17" i="2"/>
  <c r="J17" i="2"/>
  <c r="I17" i="2"/>
  <c r="K17" i="2" s="1"/>
  <c r="H17" i="2"/>
  <c r="E17" i="2"/>
  <c r="O16" i="2"/>
  <c r="J16" i="2"/>
  <c r="I16" i="2"/>
  <c r="H16" i="2"/>
  <c r="E16" i="2"/>
  <c r="O15" i="2"/>
  <c r="J15" i="2"/>
  <c r="I15" i="2"/>
  <c r="K15" i="2" s="1"/>
  <c r="H15" i="2"/>
  <c r="E15" i="2"/>
  <c r="O14" i="2"/>
  <c r="J14" i="2"/>
  <c r="I14" i="2"/>
  <c r="K14" i="2" s="1"/>
  <c r="H14" i="2"/>
  <c r="E14" i="2"/>
  <c r="O13" i="2"/>
  <c r="J13" i="2"/>
  <c r="I13" i="2"/>
  <c r="H13" i="2"/>
  <c r="E13" i="2"/>
  <c r="O12" i="2"/>
  <c r="J12" i="2"/>
  <c r="I12" i="2"/>
  <c r="H12" i="2"/>
  <c r="E12" i="2"/>
  <c r="O11" i="2"/>
  <c r="J11" i="2"/>
  <c r="I11" i="2"/>
  <c r="K11" i="2" s="1"/>
  <c r="H11" i="2"/>
  <c r="E11" i="2"/>
  <c r="O10" i="2"/>
  <c r="J10" i="2"/>
  <c r="I10" i="2"/>
  <c r="K10" i="2" s="1"/>
  <c r="H10" i="2"/>
  <c r="E10" i="2"/>
  <c r="O9" i="2"/>
  <c r="J9" i="2"/>
  <c r="I9" i="2"/>
  <c r="H9" i="2"/>
  <c r="E9" i="2"/>
  <c r="O8" i="2"/>
  <c r="J8" i="2"/>
  <c r="I8" i="2"/>
  <c r="H8" i="2"/>
  <c r="E8" i="2"/>
  <c r="O7" i="2"/>
  <c r="J7" i="2"/>
  <c r="I7" i="2"/>
  <c r="K7" i="2" s="1"/>
  <c r="H7" i="2"/>
  <c r="E7" i="2"/>
  <c r="O6" i="2"/>
  <c r="J6" i="2"/>
  <c r="I6" i="2"/>
  <c r="H6" i="2"/>
  <c r="E6" i="2"/>
  <c r="N5" i="2"/>
  <c r="M5" i="2"/>
  <c r="L5" i="2"/>
  <c r="J5" i="2"/>
  <c r="I5" i="2"/>
  <c r="H5" i="2"/>
  <c r="G5" i="2"/>
  <c r="E5" i="2"/>
  <c r="D5" i="2"/>
  <c r="O5" i="2" l="1"/>
  <c r="K61" i="2"/>
  <c r="K40" i="2"/>
  <c r="K12" i="2"/>
  <c r="K46" i="2"/>
  <c r="K43" i="2"/>
  <c r="K38" i="2"/>
  <c r="K37" i="2"/>
  <c r="K23" i="2"/>
  <c r="K22" i="2"/>
  <c r="K16" i="2"/>
  <c r="K53" i="2"/>
  <c r="K31" i="2"/>
  <c r="K25" i="2"/>
  <c r="K18" i="2"/>
  <c r="K64" i="2"/>
  <c r="K32" i="2"/>
  <c r="K44" i="2"/>
  <c r="K29" i="2"/>
  <c r="K28" i="2"/>
  <c r="K27" i="2"/>
  <c r="K26" i="2"/>
  <c r="K13" i="2"/>
  <c r="K8" i="2"/>
  <c r="K6" i="2"/>
  <c r="K30" i="2"/>
  <c r="K24" i="2"/>
  <c r="K9" i="2"/>
  <c r="K5" i="2" l="1"/>
</calcChain>
</file>

<file path=xl/sharedStrings.xml><?xml version="1.0" encoding="utf-8"?>
<sst xmlns="http://schemas.openxmlformats.org/spreadsheetml/2006/main" count="80" uniqueCount="73">
  <si>
    <t>人　　口　　(人)</t>
    <rPh sb="0" eb="1">
      <t>ヒト</t>
    </rPh>
    <rPh sb="3" eb="4">
      <t>クチ</t>
    </rPh>
    <rPh sb="7" eb="8">
      <t>ニン</t>
    </rPh>
    <phoneticPr fontId="2"/>
  </si>
  <si>
    <t>世　　帯　　数</t>
    <rPh sb="0" eb="1">
      <t>ヨ</t>
    </rPh>
    <rPh sb="3" eb="4">
      <t>オビ</t>
    </rPh>
    <rPh sb="6" eb="7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</si>
  <si>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</si>
  <si>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</si>
  <si>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</si>
  <si>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</si>
  <si>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</si>
  <si>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</si>
  <si>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計（Ａ）</t>
    <rPh sb="0" eb="1">
      <t>ケイ</t>
    </rPh>
    <phoneticPr fontId="2"/>
  </si>
  <si>
    <t>複数国籍</t>
    <rPh sb="0" eb="2">
      <t>フクスウ</t>
    </rPh>
    <rPh sb="2" eb="4">
      <t>コクセキ</t>
    </rPh>
    <phoneticPr fontId="2"/>
  </si>
  <si>
    <t xml:space="preserve"> 計（Ｂ）</t>
    <rPh sb="1" eb="2">
      <t>ケイ</t>
    </rPh>
    <phoneticPr fontId="2"/>
  </si>
  <si>
    <t>市町村名</t>
    <rPh sb="0" eb="4">
      <t>シチョウソンメイ</t>
    </rPh>
    <phoneticPr fontId="1"/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</si>
  <si>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</si>
  <si>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</si>
  <si>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</si>
  <si>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</si>
  <si>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</si>
  <si>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</si>
  <si>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</si>
  <si>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</si>
  <si>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</si>
  <si>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</si>
  <si>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</si>
  <si>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</si>
  <si>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本宮市</t>
  </si>
  <si>
    <t>桑折町</t>
    <phoneticPr fontId="1"/>
  </si>
  <si>
    <t>国見町</t>
    <phoneticPr fontId="1"/>
  </si>
  <si>
    <t>川俣町</t>
    <phoneticPr fontId="1"/>
  </si>
  <si>
    <t>大玉村</t>
    <phoneticPr fontId="1"/>
  </si>
  <si>
    <t>鏡石町</t>
    <phoneticPr fontId="1"/>
  </si>
  <si>
    <t>天栄村</t>
    <phoneticPr fontId="1"/>
  </si>
  <si>
    <t>下郷町</t>
    <phoneticPr fontId="1"/>
  </si>
  <si>
    <t>檜枝岐村</t>
    <phoneticPr fontId="1"/>
  </si>
  <si>
    <t>只見町</t>
    <phoneticPr fontId="1"/>
  </si>
  <si>
    <t>南会津町</t>
    <phoneticPr fontId="1"/>
  </si>
  <si>
    <t>北塩原村</t>
    <phoneticPr fontId="1"/>
  </si>
  <si>
    <t>西会津町</t>
    <phoneticPr fontId="1"/>
  </si>
  <si>
    <t>磐梯町</t>
    <phoneticPr fontId="1"/>
  </si>
  <si>
    <t>猪苗代町</t>
    <phoneticPr fontId="1"/>
  </si>
  <si>
    <t>会津坂下町</t>
    <phoneticPr fontId="1"/>
  </si>
  <si>
    <t>湯川村</t>
    <phoneticPr fontId="1"/>
  </si>
  <si>
    <t>柳津町</t>
    <phoneticPr fontId="1"/>
  </si>
  <si>
    <t>三島町</t>
    <phoneticPr fontId="1"/>
  </si>
  <si>
    <t>金山町</t>
    <phoneticPr fontId="1"/>
  </si>
  <si>
    <t>昭和村</t>
    <phoneticPr fontId="1"/>
  </si>
  <si>
    <t>会津美里町</t>
    <phoneticPr fontId="1"/>
  </si>
  <si>
    <t>西郷村</t>
    <phoneticPr fontId="1"/>
  </si>
  <si>
    <t>泉崎村</t>
    <phoneticPr fontId="1"/>
  </si>
  <si>
    <t>中島村</t>
    <phoneticPr fontId="1"/>
  </si>
  <si>
    <t>矢吹町</t>
    <phoneticPr fontId="1"/>
  </si>
  <si>
    <t>棚倉町</t>
    <phoneticPr fontId="1"/>
  </si>
  <si>
    <t>矢祭町</t>
    <phoneticPr fontId="1"/>
  </si>
  <si>
    <t>塙町</t>
    <phoneticPr fontId="1"/>
  </si>
  <si>
    <t>鮫川村</t>
    <phoneticPr fontId="1"/>
  </si>
  <si>
    <t>石川町</t>
    <phoneticPr fontId="1"/>
  </si>
  <si>
    <t>玉川村</t>
    <phoneticPr fontId="1"/>
  </si>
  <si>
    <t>浅川町</t>
    <phoneticPr fontId="1"/>
  </si>
  <si>
    <t>平田村</t>
    <phoneticPr fontId="1"/>
  </si>
  <si>
    <t>古殿町</t>
    <phoneticPr fontId="1"/>
  </si>
  <si>
    <t>三春町</t>
    <phoneticPr fontId="1"/>
  </si>
  <si>
    <t>小野町</t>
    <phoneticPr fontId="1"/>
  </si>
  <si>
    <t>広野町</t>
    <phoneticPr fontId="1"/>
  </si>
  <si>
    <t>楢葉町</t>
    <phoneticPr fontId="1"/>
  </si>
  <si>
    <t>富岡町</t>
    <phoneticPr fontId="1"/>
  </si>
  <si>
    <t>川内村</t>
    <phoneticPr fontId="1"/>
  </si>
  <si>
    <t>大熊町</t>
    <phoneticPr fontId="1"/>
  </si>
  <si>
    <t>双葉町</t>
    <phoneticPr fontId="1"/>
  </si>
  <si>
    <t>浪江町</t>
    <phoneticPr fontId="1"/>
  </si>
  <si>
    <t>葛尾村</t>
    <phoneticPr fontId="1"/>
  </si>
  <si>
    <t>新地町</t>
    <phoneticPr fontId="1"/>
  </si>
  <si>
    <t>飯舘村</t>
    <phoneticPr fontId="1"/>
  </si>
  <si>
    <t>福島県計</t>
    <rPh sb="0" eb="3">
      <t>フクシマケン</t>
    </rPh>
    <rPh sb="3" eb="4">
      <t>ケイ</t>
    </rPh>
    <phoneticPr fontId="1"/>
  </si>
  <si>
    <t>市町村別人口､世帯数（令和8年1月1日現在)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</si>
</sst>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38" fontId="8" fillId="0" borderId="11" xfId="3" applyFont="1" applyBorder="1" applyAlignment="1">
      <alignment horizontal="right" vertical="center"/>
    </xf>
    <xf numFmtId="38" fontId="7" fillId="0" borderId="11" xfId="3" applyFont="1" applyFill="1" applyBorder="1" applyAlignment="1">
      <alignment horizontal="right" vertical="center"/>
    </xf>
    <xf numFmtId="38" fontId="8" fillId="0" borderId="12" xfId="3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8" fontId="7" fillId="0" borderId="15" xfId="3" applyFont="1" applyFill="1" applyBorder="1" applyAlignment="1" applyProtection="1">
      <alignment horizontal="right" vertical="center"/>
    </xf>
    <xf numFmtId="38" fontId="8" fillId="0" borderId="16" xfId="3" applyFont="1" applyBorder="1" applyAlignment="1">
      <alignment horizontal="right" vertical="center"/>
    </xf>
    <xf numFmtId="38" fontId="8" fillId="0" borderId="17" xfId="3" applyFont="1" applyBorder="1" applyAlignment="1">
      <alignment horizontal="right" vertical="center"/>
    </xf>
    <xf numFmtId="38" fontId="7" fillId="0" borderId="17" xfId="3" applyFont="1" applyFill="1" applyBorder="1" applyAlignment="1">
      <alignment horizontal="right" vertical="center"/>
    </xf>
    <xf numFmtId="38" fontId="7" fillId="0" borderId="18" xfId="3" applyFont="1" applyFill="1" applyBorder="1" applyAlignment="1" applyProtection="1">
      <alignment horizontal="right" vertical="center"/>
    </xf>
    <xf numFmtId="38" fontId="8" fillId="0" borderId="19" xfId="3" applyFont="1" applyBorder="1" applyAlignment="1">
      <alignment horizontal="right" vertical="center"/>
    </xf>
    <xf numFmtId="38" fontId="8" fillId="0" borderId="20" xfId="3" applyFont="1" applyBorder="1" applyAlignment="1">
      <alignment horizontal="righ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38" fontId="8" fillId="0" borderId="21" xfId="3" applyFont="1" applyBorder="1" applyAlignment="1">
      <alignment horizontal="right" vertical="center"/>
    </xf>
    <xf numFmtId="38" fontId="7" fillId="0" borderId="0" xfId="3" applyFont="1" applyBorder="1" applyAlignment="1">
      <alignment horizontal="right" vertical="center"/>
    </xf>
    <xf numFmtId="38" fontId="8" fillId="0" borderId="30" xfId="3" applyFont="1" applyBorder="1" applyAlignment="1">
      <alignment horizontal="right" vertical="center"/>
    </xf>
    <xf numFmtId="38" fontId="7" fillId="0" borderId="31" xfId="3" applyFont="1" applyFill="1" applyBorder="1" applyAlignment="1" applyProtection="1">
      <alignment horizontal="right" vertical="center"/>
    </xf>
    <xf numFmtId="38" fontId="7" fillId="0" borderId="32" xfId="3" applyFont="1" applyFill="1" applyBorder="1" applyAlignment="1" applyProtection="1">
      <alignment horizontal="right" vertical="center"/>
    </xf>
    <xf numFmtId="38" fontId="8" fillId="0" borderId="33" xfId="3" applyFont="1" applyBorder="1" applyAlignment="1">
      <alignment horizontal="right" vertical="center"/>
    </xf>
    <xf numFmtId="38" fontId="8" fillId="0" borderId="34" xfId="3" applyFont="1" applyBorder="1" applyAlignment="1">
      <alignment horizontal="right" vertical="center"/>
    </xf>
    <xf numFmtId="38" fontId="8" fillId="0" borderId="35" xfId="3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6" xfId="0" applyBorder="1" applyAlignment="1">
      <alignment horizontal="center" vertical="center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15"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78026673177287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7802667317728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56C1-43B5-454F-B16D-92B48BDC8CD1}">
  <sheetPr>
    <pageSetUpPr fitToPage="1"/>
  </sheetPr>
  <dimension ref="B1:O64"/>
  <sheetViews>
    <sheetView tabSelected="1" topLeftCell="A39" workbookViewId="0">
      <selection activeCell="H11" sqref="H11"/>
    </sheetView>
  </sheetViews>
  <sheetFormatPr defaultRowHeight="18.75" x14ac:dyDescent="0.4"/>
  <cols>
    <col min="1" max="1" width="6.625" customWidth="1"/>
    <col min="2" max="2" width="14.875" customWidth="1"/>
  </cols>
  <sheetData>
    <row r="1" spans="2:15" ht="19.5" thickBot="1" x14ac:dyDescent="0.45">
      <c r="B1" t="s">
        <v>72</v>
      </c>
    </row>
    <row r="2" spans="2:15" x14ac:dyDescent="0.4">
      <c r="B2" s="29" t="s">
        <v>11</v>
      </c>
      <c r="C2" s="31" t="s">
        <v>0</v>
      </c>
      <c r="D2" s="32"/>
      <c r="E2" s="32"/>
      <c r="F2" s="32"/>
      <c r="G2" s="32"/>
      <c r="H2" s="32"/>
      <c r="I2" s="32"/>
      <c r="J2" s="32"/>
      <c r="K2" s="33"/>
      <c r="L2" s="31" t="s">
        <v>1</v>
      </c>
      <c r="M2" s="32"/>
      <c r="N2" s="32"/>
      <c r="O2" s="33"/>
    </row>
    <row r="3" spans="2:15" ht="20.25" x14ac:dyDescent="0.4">
      <c r="B3" s="30"/>
      <c r="C3" s="34" t="s">
        <v>2</v>
      </c>
      <c r="D3" s="35"/>
      <c r="E3" s="36"/>
      <c r="F3" s="37" t="s">
        <v>3</v>
      </c>
      <c r="G3" s="35"/>
      <c r="H3" s="36"/>
      <c r="I3" s="38" t="s">
        <v>4</v>
      </c>
      <c r="J3" s="39"/>
      <c r="K3" s="40"/>
      <c r="L3" s="1"/>
      <c r="M3" s="1"/>
      <c r="N3" s="1"/>
      <c r="O3" s="2"/>
    </row>
    <row r="4" spans="2:15" ht="19.5" thickBot="1" x14ac:dyDescent="0.45">
      <c r="B4" s="41"/>
      <c r="C4" s="15" t="s">
        <v>5</v>
      </c>
      <c r="D4" s="16" t="s">
        <v>6</v>
      </c>
      <c r="E4" s="16" t="s">
        <v>7</v>
      </c>
      <c r="F4" s="16" t="s">
        <v>5</v>
      </c>
      <c r="G4" s="16" t="s">
        <v>6</v>
      </c>
      <c r="H4" s="16" t="s">
        <v>7</v>
      </c>
      <c r="I4" s="16" t="s">
        <v>5</v>
      </c>
      <c r="J4" s="16" t="s">
        <v>6</v>
      </c>
      <c r="K4" s="17" t="s">
        <v>8</v>
      </c>
      <c r="L4" s="18" t="s">
        <v>5</v>
      </c>
      <c r="M4" s="18" t="s">
        <v>6</v>
      </c>
      <c r="N4" s="18" t="s">
        <v>9</v>
      </c>
      <c r="O4" s="19" t="s">
        <v>10</v>
      </c>
    </row>
    <row r="5" spans="2:15" ht="19.5" thickTop="1" x14ac:dyDescent="0.4">
      <c r="B5" s="20" t="s">
        <v>71</v>
      </c>
      <c r="C5" s="13">
        <v>848643</v>
      </c>
      <c r="D5" s="13">
        <f t="shared" ref="D5:J5" si="0">SUM(D6:D64)</f>
        <v>9782</v>
      </c>
      <c r="E5" s="13">
        <f t="shared" si="0"/>
        <v>858425</v>
      </c>
      <c r="F5" s="13">
        <v>876068</v>
      </c>
      <c r="G5" s="13">
        <f t="shared" si="0"/>
        <v>11515</v>
      </c>
      <c r="H5" s="13">
        <f t="shared" si="0"/>
        <v>887583</v>
      </c>
      <c r="I5" s="13">
        <f t="shared" si="0"/>
        <v>1724711</v>
      </c>
      <c r="J5" s="13">
        <f t="shared" si="0"/>
        <v>21297</v>
      </c>
      <c r="K5" s="23">
        <f>SUM(K6:K64)</f>
        <v>1746008</v>
      </c>
      <c r="L5" s="26">
        <f>SUM(L6:L64)</f>
        <v>783121</v>
      </c>
      <c r="M5" s="14">
        <f t="shared" ref="M5:O5" si="1">SUM(M6:M64)</f>
        <v>14524</v>
      </c>
      <c r="N5" s="14">
        <f t="shared" si="1"/>
        <v>3976</v>
      </c>
      <c r="O5" s="21">
        <f t="shared" si="1"/>
        <v>801621</v>
      </c>
    </row>
    <row r="6" spans="2:15" x14ac:dyDescent="0.4">
      <c r="B6" s="6" t="s">
        <v>12</v>
      </c>
      <c r="C6" s="5">
        <v>125793</v>
      </c>
      <c r="D6" s="3">
        <v>1091</v>
      </c>
      <c r="E6" s="4">
        <f t="shared" ref="E6:E64" si="2">SUM(C6:D6)</f>
        <v>126884</v>
      </c>
      <c r="F6" s="3">
        <v>133217</v>
      </c>
      <c r="G6" s="3">
        <v>1433</v>
      </c>
      <c r="H6" s="4">
        <f t="shared" ref="H6:H64" si="3">SUM(F6:G6)</f>
        <v>134650</v>
      </c>
      <c r="I6" s="3">
        <f>SUM(C6+F6)</f>
        <v>259010</v>
      </c>
      <c r="J6" s="3">
        <f>SUM(D6+G6)</f>
        <v>2524</v>
      </c>
      <c r="K6" s="24">
        <f t="shared" ref="K6:K64" si="4">SUM(I6:J6)</f>
        <v>261534</v>
      </c>
      <c r="L6" s="27">
        <v>122689</v>
      </c>
      <c r="M6" s="3">
        <v>1627</v>
      </c>
      <c r="N6" s="3">
        <v>581</v>
      </c>
      <c r="O6" s="8">
        <f t="shared" ref="O6:O64" si="5">SUM(L6:N6)</f>
        <v>124897</v>
      </c>
    </row>
    <row r="7" spans="2:15" x14ac:dyDescent="0.4">
      <c r="B7" s="6" t="s">
        <v>13</v>
      </c>
      <c r="C7" s="5">
        <v>51869</v>
      </c>
      <c r="D7" s="3">
        <v>522</v>
      </c>
      <c r="E7" s="4">
        <f t="shared" si="2"/>
        <v>52391</v>
      </c>
      <c r="F7" s="3">
        <v>55984</v>
      </c>
      <c r="G7" s="3">
        <v>631</v>
      </c>
      <c r="H7" s="4">
        <f t="shared" si="3"/>
        <v>56615</v>
      </c>
      <c r="I7" s="3">
        <f t="shared" ref="I7:J64" si="6">SUM(C7+F7)</f>
        <v>107853</v>
      </c>
      <c r="J7" s="3">
        <f t="shared" si="6"/>
        <v>1153</v>
      </c>
      <c r="K7" s="24">
        <f t="shared" si="4"/>
        <v>109006</v>
      </c>
      <c r="L7" s="27">
        <v>51324</v>
      </c>
      <c r="M7" s="3">
        <v>751</v>
      </c>
      <c r="N7" s="3">
        <v>212</v>
      </c>
      <c r="O7" s="8">
        <f t="shared" si="5"/>
        <v>52287</v>
      </c>
    </row>
    <row r="8" spans="2:15" x14ac:dyDescent="0.4">
      <c r="B8" s="6" t="s">
        <v>14</v>
      </c>
      <c r="C8" s="5">
        <v>149760</v>
      </c>
      <c r="D8" s="3">
        <v>1874</v>
      </c>
      <c r="E8" s="4">
        <f t="shared" si="2"/>
        <v>151634</v>
      </c>
      <c r="F8" s="3">
        <v>155844</v>
      </c>
      <c r="G8" s="3">
        <v>2085</v>
      </c>
      <c r="H8" s="4">
        <f t="shared" si="3"/>
        <v>157929</v>
      </c>
      <c r="I8" s="3">
        <f t="shared" si="6"/>
        <v>305604</v>
      </c>
      <c r="J8" s="3">
        <f t="shared" si="6"/>
        <v>3959</v>
      </c>
      <c r="K8" s="24">
        <f t="shared" si="4"/>
        <v>309563</v>
      </c>
      <c r="L8" s="27">
        <v>143600</v>
      </c>
      <c r="M8" s="3">
        <v>2769</v>
      </c>
      <c r="N8" s="3">
        <v>662</v>
      </c>
      <c r="O8" s="8">
        <f t="shared" si="5"/>
        <v>147031</v>
      </c>
    </row>
    <row r="9" spans="2:15" x14ac:dyDescent="0.4">
      <c r="B9" s="6" t="s">
        <v>15</v>
      </c>
      <c r="C9" s="5">
        <v>144952</v>
      </c>
      <c r="D9" s="3">
        <v>1884</v>
      </c>
      <c r="E9" s="4">
        <f t="shared" si="2"/>
        <v>146836</v>
      </c>
      <c r="F9" s="3">
        <v>149849</v>
      </c>
      <c r="G9" s="3">
        <v>2180</v>
      </c>
      <c r="H9" s="4">
        <f t="shared" si="3"/>
        <v>152029</v>
      </c>
      <c r="I9" s="3">
        <f t="shared" si="6"/>
        <v>294801</v>
      </c>
      <c r="J9" s="3">
        <f t="shared" si="6"/>
        <v>4064</v>
      </c>
      <c r="K9" s="24">
        <f t="shared" si="4"/>
        <v>298865</v>
      </c>
      <c r="L9" s="27">
        <v>143119</v>
      </c>
      <c r="M9" s="3">
        <v>2766</v>
      </c>
      <c r="N9" s="3">
        <v>725</v>
      </c>
      <c r="O9" s="8">
        <f t="shared" si="5"/>
        <v>146610</v>
      </c>
    </row>
    <row r="10" spans="2:15" x14ac:dyDescent="0.4">
      <c r="B10" s="6" t="s">
        <v>16</v>
      </c>
      <c r="C10" s="5">
        <v>27646</v>
      </c>
      <c r="D10" s="3">
        <v>507</v>
      </c>
      <c r="E10" s="4">
        <f t="shared" si="2"/>
        <v>28153</v>
      </c>
      <c r="F10" s="3">
        <v>27733</v>
      </c>
      <c r="G10" s="3">
        <v>463</v>
      </c>
      <c r="H10" s="4">
        <f t="shared" si="3"/>
        <v>28196</v>
      </c>
      <c r="I10" s="3">
        <f t="shared" si="6"/>
        <v>55379</v>
      </c>
      <c r="J10" s="3">
        <f t="shared" si="6"/>
        <v>970</v>
      </c>
      <c r="K10" s="24">
        <f t="shared" si="4"/>
        <v>56349</v>
      </c>
      <c r="L10" s="27">
        <v>24918</v>
      </c>
      <c r="M10" s="3">
        <v>653</v>
      </c>
      <c r="N10" s="3">
        <v>187</v>
      </c>
      <c r="O10" s="8">
        <f t="shared" si="5"/>
        <v>25758</v>
      </c>
    </row>
    <row r="11" spans="2:15" x14ac:dyDescent="0.4">
      <c r="B11" s="6" t="s">
        <v>17</v>
      </c>
      <c r="C11" s="5">
        <v>35260</v>
      </c>
      <c r="D11" s="3">
        <v>288</v>
      </c>
      <c r="E11" s="4">
        <f t="shared" si="2"/>
        <v>35548</v>
      </c>
      <c r="F11" s="3">
        <v>36298</v>
      </c>
      <c r="G11" s="3">
        <v>359</v>
      </c>
      <c r="H11" s="4">
        <f t="shared" si="3"/>
        <v>36657</v>
      </c>
      <c r="I11" s="3">
        <f t="shared" si="6"/>
        <v>71558</v>
      </c>
      <c r="J11" s="3">
        <f t="shared" si="6"/>
        <v>647</v>
      </c>
      <c r="K11" s="24">
        <f t="shared" si="4"/>
        <v>72205</v>
      </c>
      <c r="L11" s="27">
        <v>30340</v>
      </c>
      <c r="M11" s="3">
        <v>451</v>
      </c>
      <c r="N11" s="3">
        <v>101</v>
      </c>
      <c r="O11" s="8">
        <f t="shared" si="5"/>
        <v>30892</v>
      </c>
    </row>
    <row r="12" spans="2:15" x14ac:dyDescent="0.4">
      <c r="B12" s="6" t="s">
        <v>18</v>
      </c>
      <c r="C12" s="5">
        <v>20535</v>
      </c>
      <c r="D12" s="3">
        <v>148</v>
      </c>
      <c r="E12" s="4">
        <f t="shared" si="2"/>
        <v>20683</v>
      </c>
      <c r="F12" s="3">
        <v>21666</v>
      </c>
      <c r="G12" s="3">
        <v>231</v>
      </c>
      <c r="H12" s="4">
        <f t="shared" si="3"/>
        <v>21897</v>
      </c>
      <c r="I12" s="3">
        <f t="shared" si="6"/>
        <v>42201</v>
      </c>
      <c r="J12" s="3">
        <f t="shared" si="6"/>
        <v>379</v>
      </c>
      <c r="K12" s="24">
        <f t="shared" si="4"/>
        <v>42580</v>
      </c>
      <c r="L12" s="27">
        <v>18247</v>
      </c>
      <c r="M12" s="3">
        <v>261</v>
      </c>
      <c r="N12" s="3">
        <v>89</v>
      </c>
      <c r="O12" s="8">
        <f t="shared" si="5"/>
        <v>18597</v>
      </c>
    </row>
    <row r="13" spans="2:15" x14ac:dyDescent="0.4">
      <c r="B13" s="6" t="s">
        <v>19</v>
      </c>
      <c r="C13" s="5">
        <v>15671</v>
      </c>
      <c r="D13" s="3">
        <v>155</v>
      </c>
      <c r="E13" s="4">
        <f t="shared" si="2"/>
        <v>15826</v>
      </c>
      <c r="F13" s="3">
        <v>15709</v>
      </c>
      <c r="G13" s="3">
        <v>175</v>
      </c>
      <c r="H13" s="4">
        <f t="shared" si="3"/>
        <v>15884</v>
      </c>
      <c r="I13" s="3">
        <f t="shared" si="6"/>
        <v>31380</v>
      </c>
      <c r="J13" s="3">
        <f t="shared" si="6"/>
        <v>330</v>
      </c>
      <c r="K13" s="24">
        <f t="shared" si="4"/>
        <v>31710</v>
      </c>
      <c r="L13" s="27">
        <v>13963</v>
      </c>
      <c r="M13" s="3">
        <v>257</v>
      </c>
      <c r="N13" s="3">
        <v>43</v>
      </c>
      <c r="O13" s="8">
        <f t="shared" si="5"/>
        <v>14263</v>
      </c>
    </row>
    <row r="14" spans="2:15" x14ac:dyDescent="0.4">
      <c r="B14" s="6" t="s">
        <v>20</v>
      </c>
      <c r="C14" s="5">
        <v>24159</v>
      </c>
      <c r="D14" s="3">
        <v>406</v>
      </c>
      <c r="E14" s="4">
        <f t="shared" si="2"/>
        <v>24565</v>
      </c>
      <c r="F14" s="3">
        <v>24703</v>
      </c>
      <c r="G14" s="3">
        <v>329</v>
      </c>
      <c r="H14" s="4">
        <f t="shared" si="3"/>
        <v>25032</v>
      </c>
      <c r="I14" s="3">
        <f t="shared" si="6"/>
        <v>48862</v>
      </c>
      <c r="J14" s="3">
        <f t="shared" si="6"/>
        <v>735</v>
      </c>
      <c r="K14" s="24">
        <f t="shared" si="4"/>
        <v>49597</v>
      </c>
      <c r="L14" s="27">
        <v>20074</v>
      </c>
      <c r="M14" s="3">
        <v>505</v>
      </c>
      <c r="N14" s="3">
        <v>148</v>
      </c>
      <c r="O14" s="8">
        <f t="shared" si="5"/>
        <v>20727</v>
      </c>
    </row>
    <row r="15" spans="2:15" x14ac:dyDescent="0.4">
      <c r="B15" s="6" t="s">
        <v>21</v>
      </c>
      <c r="C15" s="5">
        <v>15918</v>
      </c>
      <c r="D15" s="3">
        <v>179</v>
      </c>
      <c r="E15" s="4">
        <f t="shared" si="2"/>
        <v>16097</v>
      </c>
      <c r="F15" s="3">
        <v>15976</v>
      </c>
      <c r="G15" s="3">
        <v>228</v>
      </c>
      <c r="H15" s="4">
        <f t="shared" si="3"/>
        <v>16204</v>
      </c>
      <c r="I15" s="3">
        <f t="shared" si="6"/>
        <v>31894</v>
      </c>
      <c r="J15" s="3">
        <f t="shared" si="6"/>
        <v>407</v>
      </c>
      <c r="K15" s="24">
        <f t="shared" si="4"/>
        <v>32301</v>
      </c>
      <c r="L15" s="27">
        <v>12610</v>
      </c>
      <c r="M15" s="3">
        <v>290</v>
      </c>
      <c r="N15" s="3">
        <v>0</v>
      </c>
      <c r="O15" s="8">
        <f t="shared" si="5"/>
        <v>12900</v>
      </c>
    </row>
    <row r="16" spans="2:15" x14ac:dyDescent="0.4">
      <c r="B16" s="6" t="s">
        <v>22</v>
      </c>
      <c r="C16" s="5">
        <v>27086</v>
      </c>
      <c r="D16" s="3">
        <v>236</v>
      </c>
      <c r="E16" s="4">
        <f t="shared" si="2"/>
        <v>27322</v>
      </c>
      <c r="F16" s="3">
        <v>27020</v>
      </c>
      <c r="G16" s="3">
        <v>449</v>
      </c>
      <c r="H16" s="4">
        <f t="shared" si="3"/>
        <v>27469</v>
      </c>
      <c r="I16" s="3">
        <f t="shared" si="6"/>
        <v>54106</v>
      </c>
      <c r="J16" s="3">
        <f t="shared" si="6"/>
        <v>685</v>
      </c>
      <c r="K16" s="24">
        <f t="shared" si="4"/>
        <v>54791</v>
      </c>
      <c r="L16" s="27">
        <v>23742</v>
      </c>
      <c r="M16" s="3">
        <v>488</v>
      </c>
      <c r="N16" s="3">
        <v>117</v>
      </c>
      <c r="O16" s="8">
        <f t="shared" si="5"/>
        <v>24347</v>
      </c>
    </row>
    <row r="17" spans="2:15" x14ac:dyDescent="0.4">
      <c r="B17" s="6" t="s">
        <v>23</v>
      </c>
      <c r="C17" s="5">
        <v>26536</v>
      </c>
      <c r="D17" s="3">
        <v>262</v>
      </c>
      <c r="E17" s="4">
        <f t="shared" si="2"/>
        <v>26798</v>
      </c>
      <c r="F17" s="3">
        <v>27792</v>
      </c>
      <c r="G17" s="3">
        <v>414</v>
      </c>
      <c r="H17" s="4">
        <f t="shared" si="3"/>
        <v>28206</v>
      </c>
      <c r="I17" s="3">
        <f t="shared" si="6"/>
        <v>54328</v>
      </c>
      <c r="J17" s="3">
        <f t="shared" si="6"/>
        <v>676</v>
      </c>
      <c r="K17" s="24">
        <f t="shared" si="4"/>
        <v>55004</v>
      </c>
      <c r="L17" s="27">
        <v>22732</v>
      </c>
      <c r="M17" s="3">
        <v>404</v>
      </c>
      <c r="N17" s="3">
        <v>178</v>
      </c>
      <c r="O17" s="8">
        <f t="shared" si="5"/>
        <v>23314</v>
      </c>
    </row>
    <row r="18" spans="2:15" x14ac:dyDescent="0.4">
      <c r="B18" s="6" t="s">
        <v>24</v>
      </c>
      <c r="C18" s="5">
        <v>14450</v>
      </c>
      <c r="D18" s="3">
        <v>185</v>
      </c>
      <c r="E18" s="4">
        <f t="shared" si="2"/>
        <v>14635</v>
      </c>
      <c r="F18" s="3">
        <v>14708</v>
      </c>
      <c r="G18" s="3">
        <v>208</v>
      </c>
      <c r="H18" s="4">
        <f t="shared" si="3"/>
        <v>14916</v>
      </c>
      <c r="I18" s="3">
        <f t="shared" si="6"/>
        <v>29158</v>
      </c>
      <c r="J18" s="3">
        <f t="shared" si="6"/>
        <v>393</v>
      </c>
      <c r="K18" s="24">
        <f t="shared" si="4"/>
        <v>29551</v>
      </c>
      <c r="L18" s="27">
        <v>11442</v>
      </c>
      <c r="M18" s="3">
        <v>301</v>
      </c>
      <c r="N18" s="3">
        <v>53</v>
      </c>
      <c r="O18" s="8">
        <f t="shared" si="5"/>
        <v>11796</v>
      </c>
    </row>
    <row r="19" spans="2:15" x14ac:dyDescent="0.4">
      <c r="B19" s="6" t="s">
        <v>25</v>
      </c>
      <c r="C19" s="5">
        <v>5249</v>
      </c>
      <c r="D19" s="3">
        <v>21</v>
      </c>
      <c r="E19" s="4">
        <f t="shared" si="2"/>
        <v>5270</v>
      </c>
      <c r="F19" s="3">
        <v>5495</v>
      </c>
      <c r="G19" s="3">
        <v>37</v>
      </c>
      <c r="H19" s="4">
        <f t="shared" si="3"/>
        <v>5532</v>
      </c>
      <c r="I19" s="3">
        <f t="shared" si="6"/>
        <v>10744</v>
      </c>
      <c r="J19" s="3">
        <f t="shared" si="6"/>
        <v>58</v>
      </c>
      <c r="K19" s="24">
        <f t="shared" si="4"/>
        <v>10802</v>
      </c>
      <c r="L19" s="27">
        <v>4630</v>
      </c>
      <c r="M19" s="3">
        <v>23</v>
      </c>
      <c r="N19" s="3">
        <v>24</v>
      </c>
      <c r="O19" s="8">
        <f t="shared" si="5"/>
        <v>4677</v>
      </c>
    </row>
    <row r="20" spans="2:15" x14ac:dyDescent="0.4">
      <c r="B20" s="6" t="s">
        <v>26</v>
      </c>
      <c r="C20" s="5">
        <v>3816</v>
      </c>
      <c r="D20" s="3">
        <v>21</v>
      </c>
      <c r="E20" s="4">
        <f t="shared" si="2"/>
        <v>3837</v>
      </c>
      <c r="F20" s="3">
        <v>4050</v>
      </c>
      <c r="G20" s="3">
        <v>48</v>
      </c>
      <c r="H20" s="4">
        <f t="shared" si="3"/>
        <v>4098</v>
      </c>
      <c r="I20" s="3">
        <f t="shared" si="6"/>
        <v>7866</v>
      </c>
      <c r="J20" s="3">
        <f t="shared" si="6"/>
        <v>69</v>
      </c>
      <c r="K20" s="24">
        <f t="shared" si="4"/>
        <v>7935</v>
      </c>
      <c r="L20" s="27">
        <v>3297</v>
      </c>
      <c r="M20" s="3">
        <v>20</v>
      </c>
      <c r="N20" s="3">
        <v>38</v>
      </c>
      <c r="O20" s="8">
        <f t="shared" si="5"/>
        <v>3355</v>
      </c>
    </row>
    <row r="21" spans="2:15" x14ac:dyDescent="0.4">
      <c r="B21" s="6" t="s">
        <v>27</v>
      </c>
      <c r="C21" s="5">
        <v>5499</v>
      </c>
      <c r="D21" s="3">
        <v>78</v>
      </c>
      <c r="E21" s="4">
        <f t="shared" si="2"/>
        <v>5577</v>
      </c>
      <c r="F21" s="3">
        <v>5479</v>
      </c>
      <c r="G21" s="3">
        <v>98</v>
      </c>
      <c r="H21" s="4">
        <f t="shared" si="3"/>
        <v>5577</v>
      </c>
      <c r="I21" s="3">
        <f t="shared" si="6"/>
        <v>10978</v>
      </c>
      <c r="J21" s="3">
        <f t="shared" si="6"/>
        <v>176</v>
      </c>
      <c r="K21" s="24">
        <f t="shared" si="4"/>
        <v>11154</v>
      </c>
      <c r="L21" s="27">
        <v>5112</v>
      </c>
      <c r="M21" s="3">
        <v>122</v>
      </c>
      <c r="N21" s="3">
        <v>43</v>
      </c>
      <c r="O21" s="8">
        <f t="shared" si="5"/>
        <v>5277</v>
      </c>
    </row>
    <row r="22" spans="2:15" x14ac:dyDescent="0.4">
      <c r="B22" s="6" t="s">
        <v>28</v>
      </c>
      <c r="C22" s="5">
        <v>4374</v>
      </c>
      <c r="D22" s="3">
        <v>17</v>
      </c>
      <c r="E22" s="4">
        <f t="shared" si="2"/>
        <v>4391</v>
      </c>
      <c r="F22" s="3">
        <v>4372</v>
      </c>
      <c r="G22" s="3">
        <v>19</v>
      </c>
      <c r="H22" s="4">
        <f t="shared" si="3"/>
        <v>4391</v>
      </c>
      <c r="I22" s="3">
        <f t="shared" si="6"/>
        <v>8746</v>
      </c>
      <c r="J22" s="3">
        <f t="shared" si="6"/>
        <v>36</v>
      </c>
      <c r="K22" s="24">
        <f t="shared" si="4"/>
        <v>8782</v>
      </c>
      <c r="L22" s="27">
        <v>3206</v>
      </c>
      <c r="M22" s="3">
        <v>15</v>
      </c>
      <c r="N22" s="3">
        <v>14</v>
      </c>
      <c r="O22" s="8">
        <f t="shared" si="5"/>
        <v>3235</v>
      </c>
    </row>
    <row r="23" spans="2:15" x14ac:dyDescent="0.4">
      <c r="B23" s="6" t="s">
        <v>29</v>
      </c>
      <c r="C23" s="5">
        <v>6036</v>
      </c>
      <c r="D23" s="3">
        <v>89</v>
      </c>
      <c r="E23" s="4">
        <f t="shared" si="2"/>
        <v>6125</v>
      </c>
      <c r="F23" s="3">
        <v>6176</v>
      </c>
      <c r="G23" s="3">
        <v>46</v>
      </c>
      <c r="H23" s="4">
        <f t="shared" si="3"/>
        <v>6222</v>
      </c>
      <c r="I23" s="3">
        <f t="shared" si="6"/>
        <v>12212</v>
      </c>
      <c r="J23" s="3">
        <f t="shared" si="6"/>
        <v>135</v>
      </c>
      <c r="K23" s="24">
        <f t="shared" si="4"/>
        <v>12347</v>
      </c>
      <c r="L23" s="27">
        <v>5005</v>
      </c>
      <c r="M23" s="3">
        <v>103</v>
      </c>
      <c r="N23" s="3">
        <v>25</v>
      </c>
      <c r="O23" s="8">
        <f t="shared" si="5"/>
        <v>5133</v>
      </c>
    </row>
    <row r="24" spans="2:15" x14ac:dyDescent="0.4">
      <c r="B24" s="6" t="s">
        <v>30</v>
      </c>
      <c r="C24" s="5">
        <v>2525</v>
      </c>
      <c r="D24" s="3">
        <v>61</v>
      </c>
      <c r="E24" s="4">
        <f t="shared" si="2"/>
        <v>2586</v>
      </c>
      <c r="F24" s="3">
        <v>2460</v>
      </c>
      <c r="G24" s="3">
        <v>41</v>
      </c>
      <c r="H24" s="4">
        <f t="shared" si="3"/>
        <v>2501</v>
      </c>
      <c r="I24" s="3">
        <f t="shared" si="6"/>
        <v>4985</v>
      </c>
      <c r="J24" s="3">
        <f t="shared" si="6"/>
        <v>102</v>
      </c>
      <c r="K24" s="24">
        <f t="shared" si="4"/>
        <v>5087</v>
      </c>
      <c r="L24" s="27">
        <v>1946</v>
      </c>
      <c r="M24" s="3">
        <v>89</v>
      </c>
      <c r="N24" s="3">
        <v>8</v>
      </c>
      <c r="O24" s="8">
        <f t="shared" si="5"/>
        <v>2043</v>
      </c>
    </row>
    <row r="25" spans="2:15" x14ac:dyDescent="0.4">
      <c r="B25" s="6" t="s">
        <v>31</v>
      </c>
      <c r="C25" s="5">
        <v>2286</v>
      </c>
      <c r="D25" s="3">
        <v>14</v>
      </c>
      <c r="E25" s="4">
        <f t="shared" si="2"/>
        <v>2300</v>
      </c>
      <c r="F25" s="3">
        <v>2306</v>
      </c>
      <c r="G25" s="3">
        <v>15</v>
      </c>
      <c r="H25" s="4">
        <f t="shared" si="3"/>
        <v>2321</v>
      </c>
      <c r="I25" s="3">
        <f t="shared" si="6"/>
        <v>4592</v>
      </c>
      <c r="J25" s="3">
        <f t="shared" si="6"/>
        <v>29</v>
      </c>
      <c r="K25" s="24">
        <f t="shared" si="4"/>
        <v>4621</v>
      </c>
      <c r="L25" s="27">
        <v>2042</v>
      </c>
      <c r="M25" s="3">
        <v>21</v>
      </c>
      <c r="N25" s="3">
        <v>6</v>
      </c>
      <c r="O25" s="8">
        <f t="shared" si="5"/>
        <v>2069</v>
      </c>
    </row>
    <row r="26" spans="2:15" x14ac:dyDescent="0.4">
      <c r="B26" s="6" t="s">
        <v>32</v>
      </c>
      <c r="C26" s="5">
        <v>243</v>
      </c>
      <c r="D26" s="3">
        <v>0</v>
      </c>
      <c r="E26" s="4">
        <f t="shared" si="2"/>
        <v>243</v>
      </c>
      <c r="F26" s="3">
        <v>239</v>
      </c>
      <c r="G26" s="3">
        <v>1</v>
      </c>
      <c r="H26" s="4">
        <f t="shared" si="3"/>
        <v>240</v>
      </c>
      <c r="I26" s="3">
        <f t="shared" si="6"/>
        <v>482</v>
      </c>
      <c r="J26" s="3">
        <f t="shared" si="6"/>
        <v>1</v>
      </c>
      <c r="K26" s="24">
        <f t="shared" si="4"/>
        <v>483</v>
      </c>
      <c r="L26" s="27">
        <v>203</v>
      </c>
      <c r="M26" s="3">
        <v>0</v>
      </c>
      <c r="N26" s="3">
        <v>1</v>
      </c>
      <c r="O26" s="8">
        <f t="shared" si="5"/>
        <v>204</v>
      </c>
    </row>
    <row r="27" spans="2:15" x14ac:dyDescent="0.4">
      <c r="B27" s="6" t="s">
        <v>33</v>
      </c>
      <c r="C27" s="5">
        <v>1737</v>
      </c>
      <c r="D27" s="3">
        <v>44</v>
      </c>
      <c r="E27" s="4">
        <f t="shared" si="2"/>
        <v>1781</v>
      </c>
      <c r="F27" s="3">
        <v>1758</v>
      </c>
      <c r="G27" s="3">
        <v>33</v>
      </c>
      <c r="H27" s="4">
        <f t="shared" si="3"/>
        <v>1791</v>
      </c>
      <c r="I27" s="3">
        <f t="shared" si="6"/>
        <v>3495</v>
      </c>
      <c r="J27" s="3">
        <f t="shared" si="6"/>
        <v>77</v>
      </c>
      <c r="K27" s="24">
        <f t="shared" si="4"/>
        <v>3572</v>
      </c>
      <c r="L27" s="27">
        <v>1636</v>
      </c>
      <c r="M27" s="3">
        <v>67</v>
      </c>
      <c r="N27" s="3">
        <v>7</v>
      </c>
      <c r="O27" s="8">
        <f t="shared" si="5"/>
        <v>1710</v>
      </c>
    </row>
    <row r="28" spans="2:15" x14ac:dyDescent="0.4">
      <c r="B28" s="6" t="s">
        <v>34</v>
      </c>
      <c r="C28" s="5">
        <v>6385</v>
      </c>
      <c r="D28" s="3">
        <v>36</v>
      </c>
      <c r="E28" s="4">
        <f t="shared" si="2"/>
        <v>6421</v>
      </c>
      <c r="F28" s="3">
        <v>6508</v>
      </c>
      <c r="G28" s="3">
        <v>67</v>
      </c>
      <c r="H28" s="4">
        <f t="shared" si="3"/>
        <v>6575</v>
      </c>
      <c r="I28" s="3">
        <f t="shared" si="6"/>
        <v>12893</v>
      </c>
      <c r="J28" s="3">
        <f t="shared" si="6"/>
        <v>103</v>
      </c>
      <c r="K28" s="24">
        <f t="shared" si="4"/>
        <v>12996</v>
      </c>
      <c r="L28" s="27">
        <v>6096</v>
      </c>
      <c r="M28" s="3">
        <v>74</v>
      </c>
      <c r="N28" s="3">
        <v>23</v>
      </c>
      <c r="O28" s="8">
        <f t="shared" si="5"/>
        <v>6193</v>
      </c>
    </row>
    <row r="29" spans="2:15" x14ac:dyDescent="0.4">
      <c r="B29" s="6" t="s">
        <v>35</v>
      </c>
      <c r="C29" s="5">
        <v>1155</v>
      </c>
      <c r="D29" s="3">
        <v>37</v>
      </c>
      <c r="E29" s="4">
        <f t="shared" si="2"/>
        <v>1192</v>
      </c>
      <c r="F29" s="3">
        <v>1117</v>
      </c>
      <c r="G29" s="3">
        <v>33</v>
      </c>
      <c r="H29" s="4">
        <f t="shared" si="3"/>
        <v>1150</v>
      </c>
      <c r="I29" s="3">
        <f t="shared" si="6"/>
        <v>2272</v>
      </c>
      <c r="J29" s="3">
        <f t="shared" si="6"/>
        <v>70</v>
      </c>
      <c r="K29" s="24">
        <f t="shared" si="4"/>
        <v>2342</v>
      </c>
      <c r="L29" s="27">
        <v>1047</v>
      </c>
      <c r="M29" s="3">
        <v>56</v>
      </c>
      <c r="N29" s="3">
        <v>6</v>
      </c>
      <c r="O29" s="8">
        <f t="shared" si="5"/>
        <v>1109</v>
      </c>
    </row>
    <row r="30" spans="2:15" x14ac:dyDescent="0.4">
      <c r="B30" s="6" t="s">
        <v>36</v>
      </c>
      <c r="C30" s="5">
        <v>2556</v>
      </c>
      <c r="D30" s="3">
        <v>7</v>
      </c>
      <c r="E30" s="4">
        <f t="shared" si="2"/>
        <v>2563</v>
      </c>
      <c r="F30" s="3">
        <v>2648</v>
      </c>
      <c r="G30" s="3">
        <v>27</v>
      </c>
      <c r="H30" s="4">
        <f t="shared" si="3"/>
        <v>2675</v>
      </c>
      <c r="I30" s="3">
        <f t="shared" si="6"/>
        <v>5204</v>
      </c>
      <c r="J30" s="3">
        <f t="shared" si="6"/>
        <v>34</v>
      </c>
      <c r="K30" s="24">
        <f t="shared" si="4"/>
        <v>5238</v>
      </c>
      <c r="L30" s="27">
        <v>2404</v>
      </c>
      <c r="M30" s="3">
        <v>18</v>
      </c>
      <c r="N30" s="3">
        <v>16</v>
      </c>
      <c r="O30" s="8">
        <f t="shared" si="5"/>
        <v>2438</v>
      </c>
    </row>
    <row r="31" spans="2:15" x14ac:dyDescent="0.4">
      <c r="B31" s="6" t="s">
        <v>37</v>
      </c>
      <c r="C31" s="5">
        <v>1528</v>
      </c>
      <c r="D31" s="3">
        <v>13</v>
      </c>
      <c r="E31" s="4">
        <f t="shared" si="2"/>
        <v>1541</v>
      </c>
      <c r="F31" s="3">
        <v>1546</v>
      </c>
      <c r="G31" s="3">
        <v>20</v>
      </c>
      <c r="H31" s="4">
        <f t="shared" si="3"/>
        <v>1566</v>
      </c>
      <c r="I31" s="3">
        <f t="shared" si="6"/>
        <v>3074</v>
      </c>
      <c r="J31" s="3">
        <f t="shared" si="6"/>
        <v>33</v>
      </c>
      <c r="K31" s="24">
        <f t="shared" si="4"/>
        <v>3107</v>
      </c>
      <c r="L31" s="27">
        <v>1171</v>
      </c>
      <c r="M31" s="3">
        <v>24</v>
      </c>
      <c r="N31" s="3">
        <v>9</v>
      </c>
      <c r="O31" s="8">
        <f t="shared" si="5"/>
        <v>1204</v>
      </c>
    </row>
    <row r="32" spans="2:15" x14ac:dyDescent="0.4">
      <c r="B32" s="6" t="s">
        <v>38</v>
      </c>
      <c r="C32" s="5">
        <v>5958</v>
      </c>
      <c r="D32" s="3">
        <v>37</v>
      </c>
      <c r="E32" s="4">
        <f t="shared" si="2"/>
        <v>5995</v>
      </c>
      <c r="F32" s="3">
        <v>6139</v>
      </c>
      <c r="G32" s="3">
        <v>81</v>
      </c>
      <c r="H32" s="4">
        <f t="shared" si="3"/>
        <v>6220</v>
      </c>
      <c r="I32" s="3">
        <f t="shared" si="6"/>
        <v>12097</v>
      </c>
      <c r="J32" s="3">
        <f t="shared" si="6"/>
        <v>118</v>
      </c>
      <c r="K32" s="24">
        <f t="shared" si="4"/>
        <v>12215</v>
      </c>
      <c r="L32" s="27">
        <v>5119</v>
      </c>
      <c r="M32" s="3">
        <v>83</v>
      </c>
      <c r="N32" s="3">
        <v>25</v>
      </c>
      <c r="O32" s="8">
        <f t="shared" si="5"/>
        <v>5227</v>
      </c>
    </row>
    <row r="33" spans="2:15" x14ac:dyDescent="0.4">
      <c r="B33" s="6" t="s">
        <v>39</v>
      </c>
      <c r="C33" s="5">
        <v>6734</v>
      </c>
      <c r="D33" s="3">
        <v>58</v>
      </c>
      <c r="E33" s="4">
        <f>SUM(C33:D33)</f>
        <v>6792</v>
      </c>
      <c r="F33" s="3">
        <v>7025</v>
      </c>
      <c r="G33" s="3">
        <v>85</v>
      </c>
      <c r="H33" s="4">
        <f t="shared" si="3"/>
        <v>7110</v>
      </c>
      <c r="I33" s="3">
        <f t="shared" si="6"/>
        <v>13759</v>
      </c>
      <c r="J33" s="3">
        <f t="shared" si="6"/>
        <v>143</v>
      </c>
      <c r="K33" s="24">
        <f t="shared" si="4"/>
        <v>13902</v>
      </c>
      <c r="L33" s="27">
        <v>5698</v>
      </c>
      <c r="M33" s="3">
        <v>100</v>
      </c>
      <c r="N33" s="3">
        <v>26</v>
      </c>
      <c r="O33" s="8">
        <f t="shared" si="5"/>
        <v>5824</v>
      </c>
    </row>
    <row r="34" spans="2:15" x14ac:dyDescent="0.4">
      <c r="B34" s="6" t="s">
        <v>40</v>
      </c>
      <c r="C34" s="5">
        <v>1427</v>
      </c>
      <c r="D34" s="3">
        <v>1</v>
      </c>
      <c r="E34" s="4">
        <f t="shared" si="2"/>
        <v>1428</v>
      </c>
      <c r="F34" s="3">
        <v>1499</v>
      </c>
      <c r="G34" s="3">
        <v>9</v>
      </c>
      <c r="H34" s="4">
        <f t="shared" si="3"/>
        <v>1508</v>
      </c>
      <c r="I34" s="3">
        <f t="shared" si="6"/>
        <v>2926</v>
      </c>
      <c r="J34" s="3">
        <f t="shared" si="6"/>
        <v>10</v>
      </c>
      <c r="K34" s="24">
        <f t="shared" si="4"/>
        <v>2936</v>
      </c>
      <c r="L34" s="27">
        <v>1029</v>
      </c>
      <c r="M34" s="3">
        <v>1</v>
      </c>
      <c r="N34" s="3">
        <v>8</v>
      </c>
      <c r="O34" s="8">
        <f t="shared" si="5"/>
        <v>1038</v>
      </c>
    </row>
    <row r="35" spans="2:15" x14ac:dyDescent="0.4">
      <c r="B35" s="6" t="s">
        <v>41</v>
      </c>
      <c r="C35" s="5">
        <v>1380</v>
      </c>
      <c r="D35" s="3">
        <v>3</v>
      </c>
      <c r="E35" s="4">
        <f t="shared" si="2"/>
        <v>1383</v>
      </c>
      <c r="F35" s="3">
        <v>1377</v>
      </c>
      <c r="G35" s="3">
        <v>8</v>
      </c>
      <c r="H35" s="4">
        <f t="shared" si="3"/>
        <v>1385</v>
      </c>
      <c r="I35" s="3">
        <f t="shared" si="6"/>
        <v>2757</v>
      </c>
      <c r="J35" s="3">
        <f t="shared" si="6"/>
        <v>11</v>
      </c>
      <c r="K35" s="24">
        <f t="shared" si="4"/>
        <v>2768</v>
      </c>
      <c r="L35" s="27">
        <v>1171</v>
      </c>
      <c r="M35" s="3">
        <v>2</v>
      </c>
      <c r="N35" s="3">
        <v>7</v>
      </c>
      <c r="O35" s="8">
        <f t="shared" si="5"/>
        <v>1180</v>
      </c>
    </row>
    <row r="36" spans="2:15" x14ac:dyDescent="0.4">
      <c r="B36" s="6" t="s">
        <v>42</v>
      </c>
      <c r="C36" s="22">
        <v>649</v>
      </c>
      <c r="D36" s="3">
        <v>1</v>
      </c>
      <c r="E36" s="4">
        <f t="shared" si="2"/>
        <v>650</v>
      </c>
      <c r="F36" s="3">
        <v>631</v>
      </c>
      <c r="G36" s="3">
        <v>3</v>
      </c>
      <c r="H36" s="4">
        <f t="shared" si="3"/>
        <v>634</v>
      </c>
      <c r="I36" s="3">
        <f t="shared" si="6"/>
        <v>1280</v>
      </c>
      <c r="J36" s="3">
        <f t="shared" si="6"/>
        <v>4</v>
      </c>
      <c r="K36" s="24">
        <f t="shared" si="4"/>
        <v>1284</v>
      </c>
      <c r="L36" s="27">
        <v>659</v>
      </c>
      <c r="M36" s="3">
        <v>1</v>
      </c>
      <c r="N36" s="3">
        <v>3</v>
      </c>
      <c r="O36" s="8">
        <f t="shared" si="5"/>
        <v>663</v>
      </c>
    </row>
    <row r="37" spans="2:15" x14ac:dyDescent="0.4">
      <c r="B37" s="6" t="s">
        <v>43</v>
      </c>
      <c r="C37" s="5">
        <v>839</v>
      </c>
      <c r="D37" s="3">
        <v>4</v>
      </c>
      <c r="E37" s="4">
        <f t="shared" si="2"/>
        <v>843</v>
      </c>
      <c r="F37" s="3">
        <v>851</v>
      </c>
      <c r="G37" s="3">
        <v>8</v>
      </c>
      <c r="H37" s="4">
        <f t="shared" si="3"/>
        <v>859</v>
      </c>
      <c r="I37" s="3">
        <f t="shared" si="6"/>
        <v>1690</v>
      </c>
      <c r="J37" s="3">
        <f t="shared" si="6"/>
        <v>12</v>
      </c>
      <c r="K37" s="24">
        <f t="shared" si="4"/>
        <v>1702</v>
      </c>
      <c r="L37" s="27">
        <v>978</v>
      </c>
      <c r="M37" s="3">
        <v>8</v>
      </c>
      <c r="N37" s="3">
        <v>3</v>
      </c>
      <c r="O37" s="8">
        <f t="shared" si="5"/>
        <v>989</v>
      </c>
    </row>
    <row r="38" spans="2:15" x14ac:dyDescent="0.4">
      <c r="B38" s="6" t="s">
        <v>44</v>
      </c>
      <c r="C38" s="5">
        <v>510</v>
      </c>
      <c r="D38" s="3">
        <v>1</v>
      </c>
      <c r="E38" s="4">
        <f t="shared" si="2"/>
        <v>511</v>
      </c>
      <c r="F38" s="3">
        <v>525</v>
      </c>
      <c r="G38" s="3">
        <v>4</v>
      </c>
      <c r="H38" s="4">
        <f t="shared" si="3"/>
        <v>529</v>
      </c>
      <c r="I38" s="3">
        <f t="shared" si="6"/>
        <v>1035</v>
      </c>
      <c r="J38" s="3">
        <f t="shared" si="6"/>
        <v>5</v>
      </c>
      <c r="K38" s="24">
        <f t="shared" si="4"/>
        <v>1040</v>
      </c>
      <c r="L38" s="27">
        <v>594</v>
      </c>
      <c r="M38" s="3">
        <v>2</v>
      </c>
      <c r="N38" s="3">
        <v>3</v>
      </c>
      <c r="O38" s="8">
        <f t="shared" si="5"/>
        <v>599</v>
      </c>
    </row>
    <row r="39" spans="2:15" x14ac:dyDescent="0.4">
      <c r="B39" s="6" t="s">
        <v>45</v>
      </c>
      <c r="C39" s="5">
        <v>8632</v>
      </c>
      <c r="D39" s="3">
        <v>18</v>
      </c>
      <c r="E39" s="4">
        <f t="shared" si="2"/>
        <v>8650</v>
      </c>
      <c r="F39" s="3">
        <v>9128</v>
      </c>
      <c r="G39" s="3">
        <v>47</v>
      </c>
      <c r="H39" s="4">
        <f t="shared" si="3"/>
        <v>9175</v>
      </c>
      <c r="I39" s="3">
        <f t="shared" si="6"/>
        <v>17760</v>
      </c>
      <c r="J39" s="3">
        <f t="shared" si="6"/>
        <v>65</v>
      </c>
      <c r="K39" s="24">
        <f t="shared" si="4"/>
        <v>17825</v>
      </c>
      <c r="L39" s="27">
        <v>7195</v>
      </c>
      <c r="M39" s="3">
        <v>43</v>
      </c>
      <c r="N39" s="3">
        <v>19</v>
      </c>
      <c r="O39" s="8">
        <f t="shared" si="5"/>
        <v>7257</v>
      </c>
    </row>
    <row r="40" spans="2:15" x14ac:dyDescent="0.4">
      <c r="B40" s="6" t="s">
        <v>46</v>
      </c>
      <c r="C40" s="5">
        <v>10311</v>
      </c>
      <c r="D40" s="3">
        <v>228</v>
      </c>
      <c r="E40" s="4">
        <f>SUM(C40:D40)</f>
        <v>10539</v>
      </c>
      <c r="F40" s="3">
        <v>9972</v>
      </c>
      <c r="G40" s="3">
        <v>202</v>
      </c>
      <c r="H40" s="4">
        <f t="shared" si="3"/>
        <v>10174</v>
      </c>
      <c r="I40" s="3">
        <f t="shared" si="6"/>
        <v>20283</v>
      </c>
      <c r="J40" s="3">
        <f t="shared" si="6"/>
        <v>430</v>
      </c>
      <c r="K40" s="24">
        <f t="shared" si="4"/>
        <v>20713</v>
      </c>
      <c r="L40" s="27">
        <v>8936</v>
      </c>
      <c r="M40" s="3">
        <v>207</v>
      </c>
      <c r="N40" s="3">
        <v>80</v>
      </c>
      <c r="O40" s="8">
        <f t="shared" si="5"/>
        <v>9223</v>
      </c>
    </row>
    <row r="41" spans="2:15" x14ac:dyDescent="0.4">
      <c r="B41" s="6" t="s">
        <v>47</v>
      </c>
      <c r="C41" s="22">
        <v>2922</v>
      </c>
      <c r="D41" s="3">
        <v>93</v>
      </c>
      <c r="E41" s="4">
        <f t="shared" si="2"/>
        <v>3015</v>
      </c>
      <c r="F41" s="3">
        <v>2918</v>
      </c>
      <c r="G41" s="3">
        <v>91</v>
      </c>
      <c r="H41" s="4">
        <f t="shared" si="3"/>
        <v>3009</v>
      </c>
      <c r="I41" s="3">
        <f t="shared" si="6"/>
        <v>5840</v>
      </c>
      <c r="J41" s="3">
        <f t="shared" si="6"/>
        <v>184</v>
      </c>
      <c r="K41" s="24">
        <f t="shared" si="4"/>
        <v>6024</v>
      </c>
      <c r="L41" s="27">
        <v>2281</v>
      </c>
      <c r="M41" s="3">
        <v>160</v>
      </c>
      <c r="N41" s="3">
        <v>16</v>
      </c>
      <c r="O41" s="8">
        <f t="shared" si="5"/>
        <v>2457</v>
      </c>
    </row>
    <row r="42" spans="2:15" x14ac:dyDescent="0.4">
      <c r="B42" s="6" t="s">
        <v>48</v>
      </c>
      <c r="C42" s="5">
        <v>2236</v>
      </c>
      <c r="D42" s="3">
        <v>56</v>
      </c>
      <c r="E42" s="4">
        <f t="shared" si="2"/>
        <v>2292</v>
      </c>
      <c r="F42" s="3">
        <v>2363</v>
      </c>
      <c r="G42" s="3">
        <v>30</v>
      </c>
      <c r="H42" s="4">
        <f t="shared" si="3"/>
        <v>2393</v>
      </c>
      <c r="I42" s="3">
        <f t="shared" si="6"/>
        <v>4599</v>
      </c>
      <c r="J42" s="3">
        <f t="shared" si="6"/>
        <v>86</v>
      </c>
      <c r="K42" s="24">
        <f t="shared" si="4"/>
        <v>4685</v>
      </c>
      <c r="L42" s="27">
        <v>1690</v>
      </c>
      <c r="M42" s="3">
        <v>79</v>
      </c>
      <c r="N42" s="3">
        <v>7</v>
      </c>
      <c r="O42" s="8">
        <f t="shared" si="5"/>
        <v>1776</v>
      </c>
    </row>
    <row r="43" spans="2:15" x14ac:dyDescent="0.4">
      <c r="B43" s="6" t="s">
        <v>49</v>
      </c>
      <c r="C43" s="5">
        <v>8100</v>
      </c>
      <c r="D43" s="3">
        <v>183</v>
      </c>
      <c r="E43" s="4">
        <f t="shared" si="2"/>
        <v>8283</v>
      </c>
      <c r="F43" s="3">
        <v>8186</v>
      </c>
      <c r="G43" s="3">
        <v>183</v>
      </c>
      <c r="H43" s="4">
        <f t="shared" si="3"/>
        <v>8369</v>
      </c>
      <c r="I43" s="3">
        <f t="shared" si="6"/>
        <v>16286</v>
      </c>
      <c r="J43" s="3">
        <f t="shared" si="6"/>
        <v>366</v>
      </c>
      <c r="K43" s="24">
        <f t="shared" si="4"/>
        <v>16652</v>
      </c>
      <c r="L43" s="27">
        <v>6826</v>
      </c>
      <c r="M43" s="3">
        <v>272</v>
      </c>
      <c r="N43" s="3">
        <v>46</v>
      </c>
      <c r="O43" s="8">
        <f t="shared" si="5"/>
        <v>7144</v>
      </c>
    </row>
    <row r="44" spans="2:15" x14ac:dyDescent="0.4">
      <c r="B44" s="6" t="s">
        <v>50</v>
      </c>
      <c r="C44" s="5">
        <v>6074</v>
      </c>
      <c r="D44" s="3">
        <v>107</v>
      </c>
      <c r="E44" s="4">
        <f>SUM(C44:D44)</f>
        <v>6181</v>
      </c>
      <c r="F44" s="3">
        <v>6190</v>
      </c>
      <c r="G44" s="3">
        <v>93</v>
      </c>
      <c r="H44" s="4">
        <f t="shared" si="3"/>
        <v>6283</v>
      </c>
      <c r="I44" s="3">
        <f t="shared" si="6"/>
        <v>12264</v>
      </c>
      <c r="J44" s="3">
        <f t="shared" si="6"/>
        <v>200</v>
      </c>
      <c r="K44" s="24">
        <f t="shared" si="4"/>
        <v>12464</v>
      </c>
      <c r="L44" s="27">
        <v>4902</v>
      </c>
      <c r="M44" s="3">
        <v>150</v>
      </c>
      <c r="N44" s="3">
        <v>32</v>
      </c>
      <c r="O44" s="8">
        <f t="shared" si="5"/>
        <v>5084</v>
      </c>
    </row>
    <row r="45" spans="2:15" x14ac:dyDescent="0.4">
      <c r="B45" s="6" t="s">
        <v>51</v>
      </c>
      <c r="C45" s="5">
        <v>2427</v>
      </c>
      <c r="D45" s="3">
        <v>30</v>
      </c>
      <c r="E45" s="4">
        <f t="shared" si="2"/>
        <v>2457</v>
      </c>
      <c r="F45" s="3">
        <v>2528</v>
      </c>
      <c r="G45" s="3">
        <v>24</v>
      </c>
      <c r="H45" s="4">
        <f t="shared" si="3"/>
        <v>2552</v>
      </c>
      <c r="I45" s="3">
        <f t="shared" si="6"/>
        <v>4955</v>
      </c>
      <c r="J45" s="3">
        <f t="shared" si="6"/>
        <v>54</v>
      </c>
      <c r="K45" s="24">
        <f t="shared" si="4"/>
        <v>5009</v>
      </c>
      <c r="L45" s="27">
        <v>2029</v>
      </c>
      <c r="M45" s="3">
        <v>32</v>
      </c>
      <c r="N45" s="3">
        <v>14</v>
      </c>
      <c r="O45" s="8">
        <f t="shared" si="5"/>
        <v>2075</v>
      </c>
    </row>
    <row r="46" spans="2:15" x14ac:dyDescent="0.4">
      <c r="B46" s="6" t="s">
        <v>52</v>
      </c>
      <c r="C46" s="22">
        <v>3719</v>
      </c>
      <c r="D46" s="3">
        <v>71</v>
      </c>
      <c r="E46" s="4">
        <f t="shared" si="2"/>
        <v>3790</v>
      </c>
      <c r="F46" s="3">
        <v>3764</v>
      </c>
      <c r="G46" s="3">
        <v>69</v>
      </c>
      <c r="H46" s="4">
        <f t="shared" si="3"/>
        <v>3833</v>
      </c>
      <c r="I46" s="3">
        <f t="shared" si="6"/>
        <v>7483</v>
      </c>
      <c r="J46" s="3">
        <f t="shared" si="6"/>
        <v>140</v>
      </c>
      <c r="K46" s="24">
        <f t="shared" si="4"/>
        <v>7623</v>
      </c>
      <c r="L46" s="27">
        <v>3154</v>
      </c>
      <c r="M46" s="3">
        <v>100</v>
      </c>
      <c r="N46" s="3">
        <v>35</v>
      </c>
      <c r="O46" s="8">
        <f t="shared" si="5"/>
        <v>3289</v>
      </c>
    </row>
    <row r="47" spans="2:15" x14ac:dyDescent="0.4">
      <c r="B47" s="6" t="s">
        <v>53</v>
      </c>
      <c r="C47" s="5">
        <v>1409</v>
      </c>
      <c r="D47" s="3">
        <v>2</v>
      </c>
      <c r="E47" s="4">
        <f t="shared" si="2"/>
        <v>1411</v>
      </c>
      <c r="F47" s="3">
        <v>1317</v>
      </c>
      <c r="G47" s="3">
        <v>19</v>
      </c>
      <c r="H47" s="4">
        <f t="shared" si="3"/>
        <v>1336</v>
      </c>
      <c r="I47" s="3">
        <f t="shared" si="6"/>
        <v>2726</v>
      </c>
      <c r="J47" s="3">
        <f t="shared" si="6"/>
        <v>21</v>
      </c>
      <c r="K47" s="24">
        <f t="shared" si="4"/>
        <v>2747</v>
      </c>
      <c r="L47" s="27">
        <v>1028</v>
      </c>
      <c r="M47" s="3">
        <v>12</v>
      </c>
      <c r="N47" s="3">
        <v>8</v>
      </c>
      <c r="O47" s="8">
        <f t="shared" si="5"/>
        <v>1048</v>
      </c>
    </row>
    <row r="48" spans="2:15" x14ac:dyDescent="0.4">
      <c r="B48" s="6" t="s">
        <v>54</v>
      </c>
      <c r="C48" s="5">
        <v>6620</v>
      </c>
      <c r="D48" s="3">
        <v>47</v>
      </c>
      <c r="E48" s="4">
        <f>SUM(C48:D48)</f>
        <v>6667</v>
      </c>
      <c r="F48" s="3">
        <v>6600</v>
      </c>
      <c r="G48" s="3">
        <v>100</v>
      </c>
      <c r="H48" s="4">
        <f t="shared" si="3"/>
        <v>6700</v>
      </c>
      <c r="I48" s="3">
        <f t="shared" si="6"/>
        <v>13220</v>
      </c>
      <c r="J48" s="3">
        <f t="shared" si="6"/>
        <v>147</v>
      </c>
      <c r="K48" s="24">
        <f t="shared" si="4"/>
        <v>13367</v>
      </c>
      <c r="L48" s="27">
        <v>5660</v>
      </c>
      <c r="M48" s="3">
        <v>111</v>
      </c>
      <c r="N48" s="3">
        <v>28</v>
      </c>
      <c r="O48" s="8">
        <f t="shared" si="5"/>
        <v>5799</v>
      </c>
    </row>
    <row r="49" spans="2:15" x14ac:dyDescent="0.4">
      <c r="B49" s="6" t="s">
        <v>55</v>
      </c>
      <c r="C49" s="5">
        <v>2943</v>
      </c>
      <c r="D49" s="3">
        <v>26</v>
      </c>
      <c r="E49" s="4">
        <f t="shared" si="2"/>
        <v>2969</v>
      </c>
      <c r="F49" s="3">
        <v>2917</v>
      </c>
      <c r="G49" s="3">
        <v>38</v>
      </c>
      <c r="H49" s="4">
        <f t="shared" si="3"/>
        <v>2955</v>
      </c>
      <c r="I49" s="3">
        <f t="shared" si="6"/>
        <v>5860</v>
      </c>
      <c r="J49" s="3">
        <f t="shared" si="6"/>
        <v>64</v>
      </c>
      <c r="K49" s="24">
        <f t="shared" si="4"/>
        <v>5924</v>
      </c>
      <c r="L49" s="27">
        <v>2177</v>
      </c>
      <c r="M49" s="3">
        <v>40</v>
      </c>
      <c r="N49" s="3">
        <v>0</v>
      </c>
      <c r="O49" s="8">
        <f t="shared" si="5"/>
        <v>2217</v>
      </c>
    </row>
    <row r="50" spans="2:15" x14ac:dyDescent="0.4">
      <c r="B50" s="6" t="s">
        <v>57</v>
      </c>
      <c r="C50" s="5">
        <v>2595</v>
      </c>
      <c r="D50" s="3">
        <v>82</v>
      </c>
      <c r="E50" s="4">
        <f t="shared" si="2"/>
        <v>2677</v>
      </c>
      <c r="F50" s="3">
        <v>2515</v>
      </c>
      <c r="G50" s="3">
        <v>49</v>
      </c>
      <c r="H50" s="4">
        <f t="shared" si="3"/>
        <v>2564</v>
      </c>
      <c r="I50" s="3">
        <f t="shared" si="6"/>
        <v>5110</v>
      </c>
      <c r="J50" s="3">
        <f t="shared" si="6"/>
        <v>131</v>
      </c>
      <c r="K50" s="24">
        <f t="shared" si="4"/>
        <v>5241</v>
      </c>
      <c r="L50" s="27">
        <v>2046</v>
      </c>
      <c r="M50" s="3">
        <v>104</v>
      </c>
      <c r="N50" s="3">
        <v>20</v>
      </c>
      <c r="O50" s="8">
        <f t="shared" si="5"/>
        <v>2170</v>
      </c>
    </row>
    <row r="51" spans="2:15" x14ac:dyDescent="0.4">
      <c r="B51" s="6" t="s">
        <v>56</v>
      </c>
      <c r="C51" s="22">
        <v>2839</v>
      </c>
      <c r="D51" s="3">
        <v>10</v>
      </c>
      <c r="E51" s="4">
        <f t="shared" si="2"/>
        <v>2849</v>
      </c>
      <c r="F51" s="3">
        <v>2778</v>
      </c>
      <c r="G51" s="3">
        <v>36</v>
      </c>
      <c r="H51" s="4">
        <f t="shared" si="3"/>
        <v>2814</v>
      </c>
      <c r="I51" s="3">
        <f t="shared" si="6"/>
        <v>5617</v>
      </c>
      <c r="J51" s="3">
        <f t="shared" si="6"/>
        <v>46</v>
      </c>
      <c r="K51" s="24">
        <f t="shared" si="4"/>
        <v>5663</v>
      </c>
      <c r="L51" s="27">
        <v>2135</v>
      </c>
      <c r="M51" s="3">
        <v>31</v>
      </c>
      <c r="N51" s="3">
        <v>15</v>
      </c>
      <c r="O51" s="8">
        <f t="shared" si="5"/>
        <v>2181</v>
      </c>
    </row>
    <row r="52" spans="2:15" x14ac:dyDescent="0.4">
      <c r="B52" s="6" t="s">
        <v>58</v>
      </c>
      <c r="C52" s="5">
        <v>2159</v>
      </c>
      <c r="D52" s="3">
        <v>30</v>
      </c>
      <c r="E52" s="4">
        <f t="shared" si="2"/>
        <v>2189</v>
      </c>
      <c r="F52" s="3">
        <v>2113</v>
      </c>
      <c r="G52" s="3">
        <v>92</v>
      </c>
      <c r="H52" s="4">
        <f t="shared" si="3"/>
        <v>2205</v>
      </c>
      <c r="I52" s="3">
        <f t="shared" si="6"/>
        <v>4272</v>
      </c>
      <c r="J52" s="3">
        <f t="shared" si="6"/>
        <v>122</v>
      </c>
      <c r="K52" s="24">
        <f t="shared" si="4"/>
        <v>4394</v>
      </c>
      <c r="L52" s="27">
        <v>1637</v>
      </c>
      <c r="M52" s="3">
        <v>94</v>
      </c>
      <c r="N52" s="3">
        <v>21</v>
      </c>
      <c r="O52" s="8">
        <f t="shared" si="5"/>
        <v>1752</v>
      </c>
    </row>
    <row r="53" spans="2:15" x14ac:dyDescent="0.4">
      <c r="B53" s="6" t="s">
        <v>59</v>
      </c>
      <c r="C53" s="5">
        <v>7817</v>
      </c>
      <c r="D53" s="3">
        <v>47</v>
      </c>
      <c r="E53" s="4">
        <f>SUM(C53:D53)</f>
        <v>7864</v>
      </c>
      <c r="F53" s="3">
        <v>7904</v>
      </c>
      <c r="G53" s="3">
        <v>51</v>
      </c>
      <c r="H53" s="4">
        <f t="shared" si="3"/>
        <v>7955</v>
      </c>
      <c r="I53" s="3">
        <f t="shared" si="6"/>
        <v>15721</v>
      </c>
      <c r="J53" s="3">
        <f t="shared" si="6"/>
        <v>98</v>
      </c>
      <c r="K53" s="24">
        <f t="shared" si="4"/>
        <v>15819</v>
      </c>
      <c r="L53" s="27">
        <v>6477</v>
      </c>
      <c r="M53" s="3">
        <v>65</v>
      </c>
      <c r="N53" s="3">
        <v>31</v>
      </c>
      <c r="O53" s="8">
        <f t="shared" si="5"/>
        <v>6573</v>
      </c>
    </row>
    <row r="54" spans="2:15" x14ac:dyDescent="0.4">
      <c r="B54" s="6" t="s">
        <v>60</v>
      </c>
      <c r="C54" s="5">
        <v>4187</v>
      </c>
      <c r="D54" s="3">
        <v>143</v>
      </c>
      <c r="E54" s="4">
        <f t="shared" si="2"/>
        <v>4330</v>
      </c>
      <c r="F54" s="3">
        <v>4219</v>
      </c>
      <c r="G54" s="3">
        <v>66</v>
      </c>
      <c r="H54" s="4">
        <f t="shared" si="3"/>
        <v>4285</v>
      </c>
      <c r="I54" s="3">
        <f t="shared" si="6"/>
        <v>8406</v>
      </c>
      <c r="J54" s="3">
        <f t="shared" si="6"/>
        <v>209</v>
      </c>
      <c r="K54" s="24">
        <f t="shared" si="4"/>
        <v>8615</v>
      </c>
      <c r="L54" s="27">
        <v>3494</v>
      </c>
      <c r="M54" s="3">
        <v>181</v>
      </c>
      <c r="N54" s="3">
        <v>17</v>
      </c>
      <c r="O54" s="8">
        <f t="shared" si="5"/>
        <v>3692</v>
      </c>
    </row>
    <row r="55" spans="2:15" x14ac:dyDescent="0.4">
      <c r="B55" s="6" t="s">
        <v>61</v>
      </c>
      <c r="C55" s="5">
        <v>2342</v>
      </c>
      <c r="D55" s="3">
        <v>38</v>
      </c>
      <c r="E55" s="4">
        <f>SUM(C55:D55)</f>
        <v>2380</v>
      </c>
      <c r="F55" s="3">
        <v>2084</v>
      </c>
      <c r="G55" s="3">
        <v>29</v>
      </c>
      <c r="H55" s="4">
        <f t="shared" si="3"/>
        <v>2113</v>
      </c>
      <c r="I55" s="3">
        <f t="shared" si="6"/>
        <v>4426</v>
      </c>
      <c r="J55" s="3">
        <f t="shared" si="6"/>
        <v>67</v>
      </c>
      <c r="K55" s="24">
        <f t="shared" si="4"/>
        <v>4493</v>
      </c>
      <c r="L55" s="27">
        <v>2259</v>
      </c>
      <c r="M55" s="3">
        <v>55</v>
      </c>
      <c r="N55" s="3">
        <v>10</v>
      </c>
      <c r="O55" s="8">
        <f t="shared" si="5"/>
        <v>2324</v>
      </c>
    </row>
    <row r="56" spans="2:15" x14ac:dyDescent="0.4">
      <c r="B56" s="6" t="s">
        <v>62</v>
      </c>
      <c r="C56" s="5">
        <v>3159</v>
      </c>
      <c r="D56" s="3">
        <v>98</v>
      </c>
      <c r="E56" s="4">
        <f t="shared" si="2"/>
        <v>3257</v>
      </c>
      <c r="F56" s="3">
        <v>2946</v>
      </c>
      <c r="G56" s="3">
        <v>71</v>
      </c>
      <c r="H56" s="4">
        <f t="shared" si="3"/>
        <v>3017</v>
      </c>
      <c r="I56" s="3">
        <f t="shared" si="6"/>
        <v>6105</v>
      </c>
      <c r="J56" s="3">
        <f t="shared" si="6"/>
        <v>169</v>
      </c>
      <c r="K56" s="24">
        <f t="shared" si="4"/>
        <v>6274</v>
      </c>
      <c r="L56" s="27">
        <v>3015</v>
      </c>
      <c r="M56" s="3">
        <v>127</v>
      </c>
      <c r="N56" s="3">
        <v>16</v>
      </c>
      <c r="O56" s="8">
        <f t="shared" si="5"/>
        <v>3158</v>
      </c>
    </row>
    <row r="57" spans="2:15" x14ac:dyDescent="0.4">
      <c r="B57" s="6" t="s">
        <v>63</v>
      </c>
      <c r="C57" s="22">
        <v>5683</v>
      </c>
      <c r="D57" s="3">
        <v>94</v>
      </c>
      <c r="E57" s="4">
        <f t="shared" si="2"/>
        <v>5777</v>
      </c>
      <c r="F57" s="3">
        <v>5165</v>
      </c>
      <c r="G57" s="3">
        <v>107</v>
      </c>
      <c r="H57" s="4">
        <f t="shared" si="3"/>
        <v>5272</v>
      </c>
      <c r="I57" s="3">
        <f t="shared" si="6"/>
        <v>10848</v>
      </c>
      <c r="J57" s="3">
        <f t="shared" si="6"/>
        <v>201</v>
      </c>
      <c r="K57" s="24">
        <f t="shared" si="4"/>
        <v>11049</v>
      </c>
      <c r="L57" s="27">
        <v>5520</v>
      </c>
      <c r="M57" s="3">
        <v>124</v>
      </c>
      <c r="N57" s="3">
        <v>47</v>
      </c>
      <c r="O57" s="8">
        <f t="shared" si="5"/>
        <v>5691</v>
      </c>
    </row>
    <row r="58" spans="2:15" x14ac:dyDescent="0.4">
      <c r="B58" s="6" t="s">
        <v>64</v>
      </c>
      <c r="C58" s="5">
        <v>1092</v>
      </c>
      <c r="D58" s="3">
        <v>6</v>
      </c>
      <c r="E58" s="4">
        <f t="shared" si="2"/>
        <v>1098</v>
      </c>
      <c r="F58" s="3">
        <v>1055</v>
      </c>
      <c r="G58" s="3">
        <v>26</v>
      </c>
      <c r="H58" s="4">
        <f t="shared" si="3"/>
        <v>1081</v>
      </c>
      <c r="I58" s="3">
        <f t="shared" si="6"/>
        <v>2147</v>
      </c>
      <c r="J58" s="3">
        <f t="shared" si="6"/>
        <v>32</v>
      </c>
      <c r="K58" s="24">
        <f t="shared" si="4"/>
        <v>2179</v>
      </c>
      <c r="L58" s="27">
        <v>1104</v>
      </c>
      <c r="M58" s="3">
        <v>16</v>
      </c>
      <c r="N58" s="3">
        <v>16</v>
      </c>
      <c r="O58" s="8">
        <f t="shared" si="5"/>
        <v>1136</v>
      </c>
    </row>
    <row r="59" spans="2:15" x14ac:dyDescent="0.4">
      <c r="B59" s="6" t="s">
        <v>65</v>
      </c>
      <c r="C59" s="5">
        <v>4929</v>
      </c>
      <c r="D59" s="3">
        <v>19</v>
      </c>
      <c r="E59" s="4">
        <f t="shared" si="2"/>
        <v>4948</v>
      </c>
      <c r="F59" s="3">
        <v>4819</v>
      </c>
      <c r="G59" s="3">
        <v>36</v>
      </c>
      <c r="H59" s="4">
        <f t="shared" si="3"/>
        <v>4855</v>
      </c>
      <c r="I59" s="3">
        <f t="shared" si="6"/>
        <v>9748</v>
      </c>
      <c r="J59" s="3">
        <f t="shared" si="6"/>
        <v>55</v>
      </c>
      <c r="K59" s="24">
        <f t="shared" si="4"/>
        <v>9803</v>
      </c>
      <c r="L59" s="27">
        <v>4121</v>
      </c>
      <c r="M59" s="3">
        <v>23</v>
      </c>
      <c r="N59" s="3">
        <v>22</v>
      </c>
      <c r="O59" s="8">
        <f t="shared" si="5"/>
        <v>4166</v>
      </c>
    </row>
    <row r="60" spans="2:15" x14ac:dyDescent="0.4">
      <c r="B60" s="6" t="s">
        <v>66</v>
      </c>
      <c r="C60" s="5">
        <v>2483</v>
      </c>
      <c r="D60" s="3">
        <v>6</v>
      </c>
      <c r="E60" s="4">
        <f t="shared" si="2"/>
        <v>2489</v>
      </c>
      <c r="F60" s="3">
        <v>2577</v>
      </c>
      <c r="G60" s="3">
        <v>24</v>
      </c>
      <c r="H60" s="4">
        <f t="shared" si="3"/>
        <v>2601</v>
      </c>
      <c r="I60" s="3">
        <f t="shared" si="6"/>
        <v>5060</v>
      </c>
      <c r="J60" s="3">
        <f t="shared" si="6"/>
        <v>30</v>
      </c>
      <c r="K60" s="24">
        <f t="shared" si="4"/>
        <v>5090</v>
      </c>
      <c r="L60" s="27">
        <v>2118</v>
      </c>
      <c r="M60" s="3">
        <v>9</v>
      </c>
      <c r="N60" s="3">
        <v>18</v>
      </c>
      <c r="O60" s="8">
        <f t="shared" si="5"/>
        <v>2145</v>
      </c>
    </row>
    <row r="61" spans="2:15" x14ac:dyDescent="0.4">
      <c r="B61" s="6" t="s">
        <v>67</v>
      </c>
      <c r="C61" s="5">
        <v>6996</v>
      </c>
      <c r="D61" s="3">
        <v>16</v>
      </c>
      <c r="E61" s="4">
        <f t="shared" si="2"/>
        <v>7012</v>
      </c>
      <c r="F61" s="3">
        <v>7046</v>
      </c>
      <c r="G61" s="3">
        <v>48</v>
      </c>
      <c r="H61" s="4">
        <f t="shared" si="3"/>
        <v>7094</v>
      </c>
      <c r="I61" s="3">
        <f t="shared" si="6"/>
        <v>14042</v>
      </c>
      <c r="J61" s="3">
        <f t="shared" si="6"/>
        <v>64</v>
      </c>
      <c r="K61" s="24">
        <f t="shared" si="4"/>
        <v>14106</v>
      </c>
      <c r="L61" s="27">
        <v>6433</v>
      </c>
      <c r="M61" s="3">
        <v>30</v>
      </c>
      <c r="N61" s="3">
        <v>26</v>
      </c>
      <c r="O61" s="8">
        <f t="shared" si="5"/>
        <v>6489</v>
      </c>
    </row>
    <row r="62" spans="2:15" x14ac:dyDescent="0.4">
      <c r="B62" s="6" t="s">
        <v>68</v>
      </c>
      <c r="C62" s="5">
        <v>622</v>
      </c>
      <c r="D62" s="3">
        <v>10</v>
      </c>
      <c r="E62" s="4">
        <f t="shared" si="2"/>
        <v>632</v>
      </c>
      <c r="F62" s="3">
        <v>570</v>
      </c>
      <c r="G62" s="3">
        <v>15</v>
      </c>
      <c r="H62" s="4">
        <f t="shared" si="3"/>
        <v>585</v>
      </c>
      <c r="I62" s="3">
        <f t="shared" si="6"/>
        <v>1192</v>
      </c>
      <c r="J62" s="3">
        <f t="shared" si="6"/>
        <v>25</v>
      </c>
      <c r="K62" s="24">
        <f t="shared" si="4"/>
        <v>1217</v>
      </c>
      <c r="L62" s="27">
        <v>451</v>
      </c>
      <c r="M62" s="3">
        <v>16</v>
      </c>
      <c r="N62" s="3">
        <v>9</v>
      </c>
      <c r="O62" s="8">
        <f t="shared" si="5"/>
        <v>476</v>
      </c>
    </row>
    <row r="63" spans="2:15" x14ac:dyDescent="0.4">
      <c r="B63" s="6" t="s">
        <v>69</v>
      </c>
      <c r="C63" s="5">
        <v>3619</v>
      </c>
      <c r="D63" s="3">
        <v>35</v>
      </c>
      <c r="E63" s="4">
        <f t="shared" si="2"/>
        <v>3654</v>
      </c>
      <c r="F63" s="3">
        <v>3620</v>
      </c>
      <c r="G63" s="3">
        <v>44</v>
      </c>
      <c r="H63" s="4">
        <f t="shared" si="3"/>
        <v>3664</v>
      </c>
      <c r="I63" s="3">
        <f t="shared" si="6"/>
        <v>7239</v>
      </c>
      <c r="J63" s="3">
        <f t="shared" si="6"/>
        <v>79</v>
      </c>
      <c r="K63" s="24">
        <f t="shared" si="4"/>
        <v>7318</v>
      </c>
      <c r="L63" s="27">
        <v>2863</v>
      </c>
      <c r="M63" s="3">
        <v>60</v>
      </c>
      <c r="N63" s="3">
        <v>0</v>
      </c>
      <c r="O63" s="8">
        <f t="shared" si="5"/>
        <v>2923</v>
      </c>
    </row>
    <row r="64" spans="2:15" ht="19.5" thickBot="1" x14ac:dyDescent="0.45">
      <c r="B64" s="7" t="s">
        <v>70</v>
      </c>
      <c r="C64" s="9">
        <v>2207</v>
      </c>
      <c r="D64" s="10">
        <v>7</v>
      </c>
      <c r="E64" s="11">
        <f t="shared" si="2"/>
        <v>2214</v>
      </c>
      <c r="F64" s="10">
        <v>2074</v>
      </c>
      <c r="G64" s="10">
        <v>57</v>
      </c>
      <c r="H64" s="11">
        <f t="shared" si="3"/>
        <v>2131</v>
      </c>
      <c r="I64" s="10">
        <f t="shared" si="6"/>
        <v>4281</v>
      </c>
      <c r="J64" s="10">
        <f t="shared" si="6"/>
        <v>64</v>
      </c>
      <c r="K64" s="25">
        <f t="shared" si="4"/>
        <v>4345</v>
      </c>
      <c r="L64" s="28">
        <v>1727</v>
      </c>
      <c r="M64" s="10">
        <v>31</v>
      </c>
      <c r="N64" s="10">
        <v>32</v>
      </c>
      <c r="O64" s="12">
        <f t="shared" si="5"/>
        <v>1790</v>
      </c>
    </row>
  </sheetData>
  <mergeCells count="6">
    <mergeCell ref="B2:B4"/>
    <mergeCell ref="C2:K2"/>
    <mergeCell ref="L2:O2"/>
    <mergeCell ref="C3:E3"/>
    <mergeCell ref="F3:H3"/>
    <mergeCell ref="I3:K3"/>
  </mergeCells>
  <phoneticPr fontId="1"/>
  <conditionalFormatting sqref="C33:C35 C40 C44:C45 C48:C50">
    <cfRule type="expression" dxfId="14" priority="11" stopIfTrue="1">
      <formula>ISBLANK(C33)=TRUE</formula>
    </cfRule>
    <cfRule type="expression" dxfId="13" priority="12" stopIfTrue="1">
      <formula>BI34="×"</formula>
    </cfRule>
    <cfRule type="expression" dxfId="12" priority="13" stopIfTrue="1">
      <formula>BI34="××"</formula>
    </cfRule>
    <cfRule type="expression" dxfId="11" priority="14" stopIfTrue="1">
      <formula>BI34="×××"</formula>
    </cfRule>
    <cfRule type="expression" dxfId="10" priority="15" stopIfTrue="1">
      <formula>ISBLANK(C33)=FALSE</formula>
    </cfRule>
  </conditionalFormatting>
  <conditionalFormatting sqref="C6:D32 F6:G53 L6:N53 D33:D36 C37:D39 D40:D41 C42:D43 D44:D46 C47:D47 D48:D51 C52:D52 D53">
    <cfRule type="expression" dxfId="9" priority="6" stopIfTrue="1">
      <formula>ISBLANK(C6)=TRUE</formula>
    </cfRule>
    <cfRule type="expression" dxfId="8" priority="6" stopIfTrue="1">
      <formula>BI6="×"</formula>
    </cfRule>
    <cfRule type="expression" dxfId="7" priority="6" stopIfTrue="1">
      <formula>BI6="××"</formula>
    </cfRule>
    <cfRule type="expression" dxfId="6" priority="6" stopIfTrue="1">
      <formula>BI6="×××"</formula>
    </cfRule>
    <cfRule type="expression" dxfId="5" priority="6" stopIfTrue="1">
      <formula>ISBLANK(C6)=FALSE</formula>
    </cfRule>
  </conditionalFormatting>
  <conditionalFormatting sqref="E6:E64 H6:K64 O6:O64">
    <cfRule type="expression" dxfId="4" priority="7" stopIfTrue="1">
      <formula>BK6="×"</formula>
    </cfRule>
    <cfRule type="expression" dxfId="3" priority="8" stopIfTrue="1">
      <formula>BK6="××"</formula>
    </cfRule>
    <cfRule type="expression" dxfId="2" priority="9" stopIfTrue="1">
      <formula>BK6="×××"</formula>
    </cfRule>
    <cfRule type="expression" dxfId="1" priority="10" stopIfTrue="1">
      <formula>ISBLANK(E6)=FALSE</formula>
    </cfRule>
    <cfRule type="expression" dxfId="0" priority="16" stopIfTrue="1">
      <formula>ISBLANK(E6)=TRUE</formula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R8.1.1住基人口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湯田 拓人</dc:creator>
  <cp:lastModifiedBy>猪狩 沙織</cp:lastModifiedBy>
  <cp:lastPrinted>2026-07-27T07:31:47Z</cp:lastPrinted>
  <dcterms:created xsi:type="dcterms:W3CDTF">2021-05-27T06:16:16Z</dcterms:created>
  <dcterms:modified xsi:type="dcterms:W3CDTF">2026-07-27T07:31:49Z</dcterms:modified>
</cp:coreProperties>
</file>