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Box\森林計画課\16_入札契約\00AB_0_森林整備業務競争入札\03_有資格者名簿\R８\02_資格申請\01_事務所依頼\"/>
    </mc:Choice>
  </mc:AlternateContent>
  <xr:revisionPtr revIDLastSave="0" documentId="13_ncr:1_{4A1F67B0-2078-45AA-8B3A-CE07B4F9DCD6}" xr6:coauthVersionLast="47" xr6:coauthVersionMax="47" xr10:uidLastSave="{00000000-0000-0000-0000-000000000000}"/>
  <bookViews>
    <workbookView xWindow="28680" yWindow="-120" windowWidth="29040" windowHeight="15720" firstSheet="2" activeTab="2" xr2:uid="{5D582A74-CED9-4CC3-9CD7-013CB598AD96}"/>
  </bookViews>
  <sheets>
    <sheet name="（参考）要望" sheetId="13" state="hidden" r:id="rId1"/>
    <sheet name="参考" sheetId="14" state="hidden" r:id="rId2"/>
    <sheet name="はじめに" sheetId="34" r:id="rId3"/>
    <sheet name="表紙" sheetId="19" r:id="rId4"/>
    <sheet name="様式１号（１）" sheetId="20" r:id="rId5"/>
    <sheet name="様式１号（２）" sheetId="21" r:id="rId6"/>
    <sheet name="様式１号（別紙）" sheetId="22" r:id="rId7"/>
    <sheet name="様式２号 " sheetId="23" r:id="rId8"/>
    <sheet name="様式３号 " sheetId="24" r:id="rId9"/>
    <sheet name="様式第３号（別紙１）① " sheetId="25" r:id="rId10"/>
    <sheet name="様式第３号（別紙１）② " sheetId="26" r:id="rId11"/>
    <sheet name="様式第３号（別紙２）" sheetId="27" r:id="rId12"/>
    <sheet name="様式第４号 （入力不要）" sheetId="28" r:id="rId13"/>
    <sheet name="様式第５号（R7） " sheetId="29" r:id="rId14"/>
    <sheet name="様式第５号  (R6)" sheetId="32" r:id="rId15"/>
    <sheet name="様式第５号  (R5)" sheetId="33" r:id="rId16"/>
    <sheet name="チェック表" sheetId="30" r:id="rId17"/>
    <sheet name="こちらのシートは編集・削除しないでください。" sheetId="31" state="hidden" r:id="rId18"/>
  </sheets>
  <definedNames>
    <definedName name="_xlnm._FilterDatabase" localSheetId="13" hidden="1">'様式第５号（R7） '!$B$4:$L$33</definedName>
    <definedName name="_xlnm.Print_Area" localSheetId="16">チェック表!$A$1:$F$36</definedName>
    <definedName name="_xlnm.Print_Area" localSheetId="3">表紙!$A$1:$J$42</definedName>
    <definedName name="_xlnm.Print_Area" localSheetId="4">'様式１号（１）'!$A$1:$L$43</definedName>
    <definedName name="_xlnm.Print_Area" localSheetId="5">'様式１号（２）'!$A$1:$J$40</definedName>
    <definedName name="_xlnm.Print_Area" localSheetId="6">'様式１号（別紙）'!$A$1:$K$39</definedName>
    <definedName name="_xlnm.Print_Area" localSheetId="7">'様式２号 '!$A$1:$K$37</definedName>
    <definedName name="_xlnm.Print_Area" localSheetId="8">'様式３号 '!$A$1:$J$38</definedName>
    <definedName name="_xlnm.Print_Area" localSheetId="11">'様式第３号（別紙２）'!$A$1:$L$42</definedName>
    <definedName name="_xlnm.Print_Area" localSheetId="12">'様式第４号 （入力不要）'!$A$1:$K$51</definedName>
    <definedName name="_xlnm.Print_Area" localSheetId="15">'様式第５号  (R5)'!$A$1:$M$66</definedName>
    <definedName name="_xlnm.Print_Area" localSheetId="14">'様式第５号  (R6)'!$A$1:$M$66</definedName>
    <definedName name="_xlnm.Print_Area" localSheetId="13">'様式第５号（R7） '!$A$1:$M$67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1" i="27" l="1"/>
  <c r="C19" i="27"/>
  <c r="C17" i="27"/>
  <c r="G8" i="21" l="1"/>
  <c r="D8" i="21"/>
  <c r="J43" i="33" l="1"/>
  <c r="F49" i="28" s="1"/>
  <c r="H43" i="33"/>
  <c r="D49" i="28" s="1"/>
  <c r="J42" i="33"/>
  <c r="F48" i="28" s="1"/>
  <c r="H42" i="33"/>
  <c r="D48" i="28" s="1"/>
  <c r="J41" i="33"/>
  <c r="F47" i="28" s="1"/>
  <c r="H41" i="33"/>
  <c r="D47" i="28" s="1"/>
  <c r="J40" i="33"/>
  <c r="F46" i="28" s="1"/>
  <c r="H40" i="33"/>
  <c r="D46" i="28" s="1"/>
  <c r="J39" i="33"/>
  <c r="F45" i="28" s="1"/>
  <c r="H39" i="33"/>
  <c r="D45" i="28" s="1"/>
  <c r="J38" i="33"/>
  <c r="F44" i="28" s="1"/>
  <c r="H38" i="33"/>
  <c r="D44" i="28" s="1"/>
  <c r="J37" i="33"/>
  <c r="F42" i="28" s="1"/>
  <c r="H37" i="33"/>
  <c r="D42" i="28" s="1"/>
  <c r="J36" i="33"/>
  <c r="F41" i="28" s="1"/>
  <c r="H36" i="33"/>
  <c r="D41" i="28" s="1"/>
  <c r="J35" i="33"/>
  <c r="F40" i="28" s="1"/>
  <c r="H35" i="33"/>
  <c r="D40" i="28" s="1"/>
  <c r="J34" i="33"/>
  <c r="F39" i="28" s="1"/>
  <c r="H34" i="33"/>
  <c r="D39" i="28" s="1"/>
  <c r="J43" i="32"/>
  <c r="H43" i="32"/>
  <c r="J42" i="32"/>
  <c r="F33" i="28" s="1"/>
  <c r="H42" i="32"/>
  <c r="J41" i="32"/>
  <c r="H41" i="32"/>
  <c r="D32" i="28" s="1"/>
  <c r="J40" i="32"/>
  <c r="F31" i="28" s="1"/>
  <c r="H40" i="32"/>
  <c r="D31" i="28" s="1"/>
  <c r="J39" i="32"/>
  <c r="H39" i="32"/>
  <c r="J38" i="32"/>
  <c r="F29" i="28" s="1"/>
  <c r="H38" i="32"/>
  <c r="J37" i="32"/>
  <c r="H37" i="32"/>
  <c r="D27" i="28" s="1"/>
  <c r="J36" i="32"/>
  <c r="F26" i="28" s="1"/>
  <c r="H36" i="32"/>
  <c r="D26" i="28" s="1"/>
  <c r="J35" i="32"/>
  <c r="H35" i="32"/>
  <c r="D25" i="28" s="1"/>
  <c r="J34" i="32"/>
  <c r="F24" i="28" s="1"/>
  <c r="H34" i="32"/>
  <c r="D24" i="28" s="1"/>
  <c r="J43" i="29"/>
  <c r="F19" i="28" s="1"/>
  <c r="J42" i="29"/>
  <c r="F18" i="28" s="1"/>
  <c r="J41" i="29"/>
  <c r="F17" i="28" s="1"/>
  <c r="J40" i="29"/>
  <c r="F16" i="28" s="1"/>
  <c r="J39" i="29"/>
  <c r="F15" i="28" s="1"/>
  <c r="J38" i="29"/>
  <c r="F14" i="28" s="1"/>
  <c r="J37" i="29"/>
  <c r="F12" i="28" s="1"/>
  <c r="J36" i="29"/>
  <c r="F11" i="28" s="1"/>
  <c r="J35" i="29"/>
  <c r="F10" i="28" s="1"/>
  <c r="J34" i="29"/>
  <c r="F9" i="28" s="1"/>
  <c r="H43" i="29"/>
  <c r="D19" i="28" s="1"/>
  <c r="H42" i="29"/>
  <c r="D18" i="28" s="1"/>
  <c r="H41" i="29"/>
  <c r="D17" i="28" s="1"/>
  <c r="H40" i="29"/>
  <c r="D16" i="28" s="1"/>
  <c r="H38" i="29"/>
  <c r="D14" i="28" s="1"/>
  <c r="H37" i="29"/>
  <c r="D12" i="28" s="1"/>
  <c r="F34" i="28"/>
  <c r="J33" i="32"/>
  <c r="D34" i="28"/>
  <c r="D33" i="28"/>
  <c r="D30" i="28"/>
  <c r="D29" i="28"/>
  <c r="F27" i="28"/>
  <c r="F32" i="28"/>
  <c r="F30" i="28"/>
  <c r="F25" i="28"/>
  <c r="H33" i="33"/>
  <c r="H33" i="32"/>
  <c r="H35" i="29"/>
  <c r="D10" i="28" s="1"/>
  <c r="H33" i="29"/>
  <c r="H34" i="29"/>
  <c r="D9" i="28" s="1"/>
  <c r="H39" i="29"/>
  <c r="D15" i="28" s="1"/>
  <c r="H36" i="29"/>
  <c r="D11" i="28" s="1"/>
  <c r="D28" i="28" l="1"/>
  <c r="D35" i="28"/>
  <c r="F28" i="28"/>
  <c r="F35" i="28" s="1"/>
  <c r="D13" i="28"/>
  <c r="F43" i="28" l="1"/>
  <c r="F50" i="28" s="1"/>
  <c r="J33" i="33"/>
  <c r="J33" i="29"/>
  <c r="F13" i="28" l="1"/>
  <c r="F20" i="28" s="1"/>
  <c r="D43" i="28"/>
  <c r="D50" i="28" s="1"/>
  <c r="D20" i="28"/>
  <c r="C23" i="27"/>
  <c r="E23" i="27" s="1"/>
  <c r="H23" i="27" s="1"/>
  <c r="J23"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5" authorId="0" shapeId="0" xr:uid="{6C1FA863-F93B-4079-9B8D-82EAB9818160}">
      <text>
        <r>
          <rPr>
            <sz val="9"/>
            <color indexed="81"/>
            <rFont val="MS P ゴシック"/>
            <family val="3"/>
            <charset val="128"/>
          </rPr>
          <t>※日付を記入
西暦（例:2026/11/1）
の形で記入すると自動で
和暦（令和８年１１月１日）
になります。</t>
        </r>
      </text>
    </comment>
    <comment ref="D20" authorId="0" shapeId="0" xr:uid="{C40493C4-FB8A-40F7-B121-6AD3A755D88F}">
      <text>
        <r>
          <rPr>
            <sz val="9"/>
            <color indexed="81"/>
            <rFont val="MS P ゴシック"/>
            <family val="3"/>
            <charset val="128"/>
          </rPr>
          <t xml:space="preserve">希望する業務は
様式５号の【業務の種類】と
一致させてください。
</t>
        </r>
      </text>
    </comment>
    <comment ref="L32" authorId="0" shapeId="0" xr:uid="{6C84CB18-E39F-4272-833B-7869F7789BF3}">
      <text>
        <r>
          <rPr>
            <b/>
            <sz val="9"/>
            <color indexed="81"/>
            <rFont val="MS P ゴシック"/>
            <family val="3"/>
            <charset val="128"/>
          </rPr>
          <t xml:space="preserve">登記事項証明書と同じになるように記載してください。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6" authorId="0" shapeId="0" xr:uid="{E1D2F6B5-E177-4E5E-B139-936BE748E456}">
      <text>
        <r>
          <rPr>
            <b/>
            <sz val="9"/>
            <color indexed="81"/>
            <rFont val="MS P ゴシック"/>
            <family val="3"/>
            <charset val="128"/>
          </rPr>
          <t>※日付を記入
西暦（例:2026/11/1）
の形で記入すると自動で
和暦（令和８年１１月１日）になります。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5" authorId="0" shapeId="0" xr:uid="{339D0709-B84A-4170-BA6B-4BB3751487C8}">
      <text>
        <r>
          <rPr>
            <b/>
            <sz val="9"/>
            <color indexed="81"/>
            <rFont val="MS P ゴシック"/>
            <family val="3"/>
            <charset val="128"/>
          </rPr>
          <t>※日付を記入
西暦（例:2026/11/1）
の形で記入すると自動で
和暦（令和８年１１月１日）になります。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C7" authorId="0" shapeId="0" xr:uid="{1D292352-5106-4541-9147-73237B7E6523}">
      <text>
        <r>
          <rPr>
            <b/>
            <sz val="9"/>
            <color indexed="81"/>
            <rFont val="MS P ゴシック"/>
            <family val="3"/>
            <charset val="128"/>
          </rPr>
          <t>※日付を記入
西暦（例:2026/11/1）
の形で記入すると自動で
和暦（令和８年１１月１日）になります。</t>
        </r>
      </text>
    </comment>
    <comment ref="B17" authorId="0" shapeId="0" xr:uid="{5B6C358C-B4B4-4A08-BAE9-75430E882EE7}">
      <text>
        <r>
          <rPr>
            <sz val="9"/>
            <color indexed="81"/>
            <rFont val="MS P ゴシック"/>
            <family val="3"/>
            <charset val="128"/>
          </rPr>
          <t xml:space="preserve">西暦（例：2010/4/1）の形で記入してください。
</t>
        </r>
      </text>
    </comment>
    <comment ref="B27" authorId="0" shapeId="0" xr:uid="{82889304-752A-45D6-B1A0-EA926E0AA626}">
      <text>
        <r>
          <rPr>
            <b/>
            <sz val="9"/>
            <color indexed="81"/>
            <rFont val="MS P ゴシック"/>
            <family val="3"/>
            <charset val="128"/>
          </rPr>
          <t>※日付を記入
西暦（例:2026/11/1）
の形で記入すると自動で
和暦（令和８年１１月１日）
になります。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A2EF3A77-5D7F-4A73-9EB7-1B182A01277C}">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5BF76B73-3FB7-495E-87F5-9887AFA5D44A}">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80BD3D6E-FDB8-4BCD-BB00-F7C85232DF55}">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r>
          <rPr>
            <sz val="9"/>
            <color indexed="81"/>
            <rFont val="MS P 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F8" authorId="0" shapeId="0" xr:uid="{AA682A80-3059-45B0-A2C5-E99EDEF8F88E}">
      <text>
        <r>
          <rPr>
            <sz val="9"/>
            <color indexed="81"/>
            <rFont val="MS P ゴシック"/>
            <family val="3"/>
            <charset val="128"/>
          </rPr>
          <t xml:space="preserve">農林事務所での入力となります。
</t>
        </r>
      </text>
    </comment>
  </commentList>
</comments>
</file>

<file path=xl/sharedStrings.xml><?xml version="1.0" encoding="utf-8"?>
<sst xmlns="http://schemas.openxmlformats.org/spreadsheetml/2006/main" count="852" uniqueCount="471">
  <si>
    <t>１　森林整備業務競争入札参加資格審査申請書・・・・・・・様式第１号</t>
  </si>
  <si>
    <t>２　委任状・・・・・・・・・・・・・・・・・・・・・・・様式第１号（別紙）</t>
  </si>
  <si>
    <t>３　誓約書・・・・・・・・・・・・・・・・・・・・・・・様式第２号</t>
  </si>
  <si>
    <t>４　専門技術者及び労働者に係る資格関係調書・・・・・・・様式第３号</t>
  </si>
  <si>
    <t>５　業務経歴書・・・・・・・・・・・・・・・・・・・・・様式第３号（別紙２）</t>
  </si>
  <si>
    <t>６　森林整備業務実績調書（年度別集計）・・・・・・・・・様式第４号</t>
  </si>
  <si>
    <t>７　森林整備業務実績調書 (各年度分)・・・・・・・・・・ 様式第５号</t>
  </si>
  <si>
    <t>８　添付書類チェック表</t>
  </si>
  <si>
    <t>様式第１号</t>
  </si>
  <si>
    <t>森林整備業務競争入札参加資格審査申請書</t>
  </si>
  <si>
    <t>記</t>
  </si>
  <si>
    <t>　　（個人にあっては、身分証明書及び登記されていないことの証明書）</t>
  </si>
  <si>
    <t xml:space="preserve">     電話番号</t>
  </si>
  <si>
    <t>５　誓約書                                      （様式第２号のとおり）</t>
  </si>
  <si>
    <t>６　登記事項証明書                                      （別紙のとおり）</t>
  </si>
  <si>
    <t>ファクシミリ番号</t>
    <phoneticPr fontId="2"/>
  </si>
  <si>
    <t>電子メールアドレス</t>
    <phoneticPr fontId="2"/>
  </si>
  <si>
    <t xml:space="preserve">     設立年月日</t>
    <phoneticPr fontId="2"/>
  </si>
  <si>
    <t xml:space="preserve">     営業年数</t>
    <phoneticPr fontId="2"/>
  </si>
  <si>
    <t xml:space="preserve">     資本金(出資金)</t>
    <phoneticPr fontId="2"/>
  </si>
  <si>
    <t>福　島　県　知　事　</t>
    <phoneticPr fontId="2"/>
  </si>
  <si>
    <t>で、必要書類を添えて申請します。</t>
    <phoneticPr fontId="2"/>
  </si>
  <si>
    <t xml:space="preserve">１　申請区分  </t>
    <phoneticPr fontId="2"/>
  </si>
  <si>
    <t>２　希望する業務の種類</t>
    <phoneticPr fontId="2"/>
  </si>
  <si>
    <t>　　　　　　　　　　　　</t>
    <phoneticPr fontId="2"/>
  </si>
  <si>
    <t>３　営業内容　</t>
    <phoneticPr fontId="2"/>
  </si>
  <si>
    <t xml:space="preserve">                        </t>
    <phoneticPr fontId="2"/>
  </si>
  <si>
    <t>４　営業組織　</t>
    <phoneticPr fontId="2"/>
  </si>
  <si>
    <t xml:space="preserve">     郵便番号</t>
    <phoneticPr fontId="2"/>
  </si>
  <si>
    <t>　　（個人にあっては、青色申告書（写し））</t>
  </si>
  <si>
    <t>９　専門技術者及び労働者</t>
  </si>
  <si>
    <t>１０　森林整備業務実績調書　　　　　　　　　　　　　　　　　（様式第４号のとおり）</t>
  </si>
  <si>
    <t xml:space="preserve">      　有資格者及び社員(職員)であることを証明する書類       　（別紙のとおり）</t>
  </si>
  <si>
    <t xml:space="preserve">        建設業許可通知書(造園工事業)又は建設業許可証明書(造園工事業)の写し</t>
  </si>
  <si>
    <t>　　　　（様式第３号（別紙１）１の※印に該当する者のみ）　　　　（別紙のとおり）</t>
  </si>
  <si>
    <t>７　納税証明書   　　　　　　　　　　　　　　　　　　 （別紙のとおり）</t>
    <phoneticPr fontId="2"/>
  </si>
  <si>
    <t>８　決算書（写し）  　　　　　　　                     （別紙のとおり）</t>
    <phoneticPr fontId="2"/>
  </si>
  <si>
    <t>年</t>
    <rPh sb="0" eb="1">
      <t>ネン</t>
    </rPh>
    <phoneticPr fontId="2"/>
  </si>
  <si>
    <t>様式第１号（別紙）</t>
  </si>
  <si>
    <t>※（本店から下記事項を委任された支店、支社、営業所等が申請する場合に提出）</t>
  </si>
  <si>
    <t>委　　任　　状</t>
  </si>
  <si>
    <t>１　委任事項</t>
  </si>
  <si>
    <t>　（１）　森林整備業務競争入札参加資格審査申請に関すること。</t>
  </si>
  <si>
    <t>　（２）　入札書及び見積書の提出に関すること。</t>
  </si>
  <si>
    <t>　（３）　契約に関すること。</t>
  </si>
  <si>
    <t>　（４）　委託料の請求及び受領に関すること。</t>
  </si>
  <si>
    <t>　（５）　復代理人の選任に関すること</t>
  </si>
  <si>
    <t>２　委任期間</t>
  </si>
  <si>
    <t>３　代理人の役職名、住所等</t>
  </si>
  <si>
    <t>　　支店等名称</t>
  </si>
  <si>
    <t>　　所在地</t>
  </si>
  <si>
    <t>　　代理人役職名</t>
  </si>
  <si>
    <t>福　島　県　知　事</t>
    <phoneticPr fontId="2"/>
  </si>
  <si>
    <t>所在地</t>
  </si>
  <si>
    <t>　　　　　　　　　　　　　　　　　　</t>
    <phoneticPr fontId="2"/>
  </si>
  <si>
    <t>商号又は名称</t>
    <phoneticPr fontId="2"/>
  </si>
  <si>
    <t xml:space="preserve">　　　　　　　　　　　　　　　　　　   　　  　  　　　      </t>
    <phoneticPr fontId="2"/>
  </si>
  <si>
    <t>代表者職・氏名</t>
  </si>
  <si>
    <t>注　　復代理人は、代理人に特別の事情があり、上記権限を行使できない場合に限り選任</t>
    <phoneticPr fontId="2"/>
  </si>
  <si>
    <t>　　　することができる。</t>
    <phoneticPr fontId="2"/>
  </si>
  <si>
    <t>様式第３号</t>
  </si>
  <si>
    <t>専門技術者及び労働者に係る資格関係調書</t>
  </si>
  <si>
    <t>１　専門技術者・・・２名以上</t>
  </si>
  <si>
    <t>２　労働者・・・５名以上</t>
  </si>
  <si>
    <t>氏名</t>
    <rPh sb="0" eb="2">
      <t>シメイ</t>
    </rPh>
    <phoneticPr fontId="2"/>
  </si>
  <si>
    <t>取得年度</t>
    <phoneticPr fontId="2"/>
  </si>
  <si>
    <t>管理業務
実務経験年数</t>
    <phoneticPr fontId="2"/>
  </si>
  <si>
    <t>備　　考</t>
    <phoneticPr fontId="2"/>
  </si>
  <si>
    <t>様式第３号（別紙２）</t>
  </si>
  <si>
    <t>１　氏名</t>
  </si>
  <si>
    <t>２　生年月日</t>
  </si>
  <si>
    <t>３　現住所</t>
  </si>
  <si>
    <t>４　職務内容</t>
  </si>
  <si>
    <t>５　業務経歴</t>
  </si>
  <si>
    <t>計</t>
  </si>
  <si>
    <t>　上記のとおり相違ありません。</t>
  </si>
  <si>
    <t>「雇用主の証明欄」</t>
  </si>
  <si>
    <t>　上記の者の業務経歴について、相違ないことを証明します。</t>
  </si>
  <si>
    <t>所属期間</t>
    <rPh sb="0" eb="2">
      <t>ショゾク</t>
    </rPh>
    <rPh sb="2" eb="4">
      <t>キカン</t>
    </rPh>
    <phoneticPr fontId="2"/>
  </si>
  <si>
    <t>従事期間</t>
    <rPh sb="0" eb="2">
      <t>ジュウジ</t>
    </rPh>
    <rPh sb="2" eb="4">
      <t>キカン</t>
    </rPh>
    <phoneticPr fontId="2"/>
  </si>
  <si>
    <t>所属名</t>
    <rPh sb="0" eb="2">
      <t>ショゾク</t>
    </rPh>
    <rPh sb="2" eb="3">
      <t>メイ</t>
    </rPh>
    <phoneticPr fontId="2"/>
  </si>
  <si>
    <t>主な業務内容</t>
    <rPh sb="0" eb="1">
      <t>オモ</t>
    </rPh>
    <rPh sb="2" eb="4">
      <t>ギョウム</t>
    </rPh>
    <rPh sb="4" eb="6">
      <t>ナイヨウ</t>
    </rPh>
    <phoneticPr fontId="2"/>
  </si>
  <si>
    <t>計</t>
    <rPh sb="0" eb="1">
      <t>ケイ</t>
    </rPh>
    <phoneticPr fontId="2"/>
  </si>
  <si>
    <t>様式第４号</t>
  </si>
  <si>
    <t>森林整備業務実績調書（年度別集計）</t>
  </si>
  <si>
    <t xml:space="preserve">１　森林整備に係る年度別業務実績  </t>
  </si>
  <si>
    <t>業 務 の 種 類</t>
  </si>
  <si>
    <t>数　　量</t>
  </si>
  <si>
    <t>契 約 金 額</t>
  </si>
  <si>
    <t>主な施行経歴</t>
  </si>
  <si>
    <t>造林業務</t>
  </si>
  <si>
    <t>保育業務</t>
  </si>
  <si>
    <t>間伐業務</t>
  </si>
  <si>
    <t>主伐業務</t>
  </si>
  <si>
    <t>①病虫獣害防除</t>
  </si>
  <si>
    <t>②防火線の新設・管理</t>
  </si>
  <si>
    <t>③作業路の新設・補修</t>
  </si>
  <si>
    <t>④生活圏の森林除染</t>
  </si>
  <si>
    <t>⑥その他維持管理上必要な業務</t>
  </si>
  <si>
    <t>　注　面積で表せない業務については、数量の欄の記載は不要。</t>
  </si>
  <si>
    <t>その他森林整備業務</t>
    <phoneticPr fontId="2"/>
  </si>
  <si>
    <t>ha</t>
    <phoneticPr fontId="2"/>
  </si>
  <si>
    <t>千円</t>
  </si>
  <si>
    <t>千円</t>
    <rPh sb="0" eb="2">
      <t>センエン</t>
    </rPh>
    <phoneticPr fontId="2"/>
  </si>
  <si>
    <t>⑤道路・河川・公園の植栽維持</t>
    <phoneticPr fontId="2"/>
  </si>
  <si>
    <t>か月</t>
    <rPh sb="1" eb="2">
      <t>ゲツ</t>
    </rPh>
    <phoneticPr fontId="2"/>
  </si>
  <si>
    <t>か月／１２か月＝</t>
    <rPh sb="1" eb="2">
      <t>ゲツ</t>
    </rPh>
    <rPh sb="6" eb="7">
      <t>ゲツ</t>
    </rPh>
    <phoneticPr fontId="2"/>
  </si>
  <si>
    <t>　注１　</t>
    <phoneticPr fontId="2"/>
  </si>
  <si>
    <t>専門技術者とは、県告示第５５１号第１の第６号に掲げる者をいう。</t>
    <phoneticPr fontId="2"/>
  </si>
  <si>
    <t xml:space="preserve">       </t>
    <phoneticPr fontId="2"/>
  </si>
  <si>
    <t>（様式第３号（別紙１）を参照）</t>
    <phoneticPr fontId="2"/>
  </si>
  <si>
    <t>複数の資格を有している者は、いずれかひとつを記載すること。</t>
    <phoneticPr fontId="2"/>
  </si>
  <si>
    <t>各種資格の登録証等(写)を添付すること。</t>
    <phoneticPr fontId="2"/>
  </si>
  <si>
    <t>労働者のうち、専門技術者の資格を有する者は、これを兼任できる。</t>
    <phoneticPr fontId="2"/>
  </si>
  <si>
    <t>なお、備考欄にその旨記載すること。</t>
    <phoneticPr fontId="2"/>
  </si>
  <si>
    <t>　注1</t>
    <phoneticPr fontId="2"/>
  </si>
  <si>
    <t>労働者とは、県告示第５５１号第１の第７号に掲げる者をいう。</t>
    <phoneticPr fontId="2"/>
  </si>
  <si>
    <t>専門技術者のうち、労働者の資格を有する者は、これを兼任できる。</t>
    <phoneticPr fontId="2"/>
  </si>
  <si>
    <t xml:space="preserve">      </t>
    <phoneticPr fontId="2"/>
  </si>
  <si>
    <t xml:space="preserve"> なお、備考欄にその旨記載すること。</t>
    <phoneticPr fontId="2"/>
  </si>
  <si>
    <t>現場業務実務経験年数は、森林整備業務における現場作業の経験年数を記入すること。</t>
    <phoneticPr fontId="2"/>
  </si>
  <si>
    <t>備考欄に「常用・臨時」の別を記入すること。</t>
    <phoneticPr fontId="2"/>
  </si>
  <si>
    <t>年＝</t>
    <rPh sb="0" eb="1">
      <t>ネン</t>
    </rPh>
    <phoneticPr fontId="2"/>
  </si>
  <si>
    <t>印</t>
    <rPh sb="0" eb="1">
      <t>イン</t>
    </rPh>
    <phoneticPr fontId="2"/>
  </si>
  <si>
    <t>様式第５号</t>
  </si>
  <si>
    <t>番号</t>
  </si>
  <si>
    <t>発 注 者</t>
  </si>
  <si>
    <t>業務名</t>
  </si>
  <si>
    <t>施行地区名</t>
  </si>
  <si>
    <t>数量</t>
  </si>
  <si>
    <t>契約金額</t>
  </si>
  <si>
    <t>契約年月日</t>
  </si>
  <si>
    <t xml:space="preserve"> 計</t>
  </si>
  <si>
    <t>元請・下請
区分</t>
    <rPh sb="6" eb="8">
      <t>クブン</t>
    </rPh>
    <phoneticPr fontId="2"/>
  </si>
  <si>
    <t>業務の
種類</t>
    <phoneticPr fontId="2"/>
  </si>
  <si>
    <t>千円</t>
    <phoneticPr fontId="2"/>
  </si>
  <si>
    <t>資格及び登録(認定)</t>
    <phoneticPr fontId="2"/>
  </si>
  <si>
    <t>森林整備業務競争入札参加資格審査申請に係る要望</t>
    <rPh sb="0" eb="6">
      <t>シンリンセイビギョウム</t>
    </rPh>
    <rPh sb="6" eb="10">
      <t>キョウソウニュウサツ</t>
    </rPh>
    <rPh sb="10" eb="16">
      <t>サンカシカクシンサ</t>
    </rPh>
    <rPh sb="16" eb="18">
      <t>シンセイ</t>
    </rPh>
    <rPh sb="19" eb="20">
      <t>カカ</t>
    </rPh>
    <rPh sb="21" eb="23">
      <t>ヨウボウ</t>
    </rPh>
    <phoneticPr fontId="9"/>
  </si>
  <si>
    <t>№</t>
    <phoneticPr fontId="9"/>
  </si>
  <si>
    <t>様式等</t>
    <rPh sb="0" eb="3">
      <t>ヨウシキトウ</t>
    </rPh>
    <phoneticPr fontId="9"/>
  </si>
  <si>
    <t>案件</t>
    <rPh sb="0" eb="2">
      <t>アンケン</t>
    </rPh>
    <phoneticPr fontId="9"/>
  </si>
  <si>
    <t>課題</t>
    <rPh sb="0" eb="2">
      <t>カダイ</t>
    </rPh>
    <phoneticPr fontId="9"/>
  </si>
  <si>
    <t>改善案</t>
    <rPh sb="0" eb="3">
      <t>カイゼンアン</t>
    </rPh>
    <phoneticPr fontId="9"/>
  </si>
  <si>
    <t>全て</t>
    <rPh sb="0" eb="1">
      <t>スベ</t>
    </rPh>
    <phoneticPr fontId="9"/>
  </si>
  <si>
    <t>提出部数の見直し</t>
    <rPh sb="0" eb="4">
      <t>テイシュツブスウ</t>
    </rPh>
    <rPh sb="5" eb="7">
      <t>ミナオ</t>
    </rPh>
    <phoneticPr fontId="9"/>
  </si>
  <si>
    <t>　正、副１部づつ提出させることとしているが、正、副ともにマーカーやメモ入れをするため手間がかかる。</t>
    <rPh sb="1" eb="2">
      <t>セイ</t>
    </rPh>
    <rPh sb="3" eb="4">
      <t>フク</t>
    </rPh>
    <rPh sb="5" eb="6">
      <t>ブ</t>
    </rPh>
    <rPh sb="8" eb="10">
      <t>テイシュツ</t>
    </rPh>
    <rPh sb="22" eb="23">
      <t>セイ</t>
    </rPh>
    <rPh sb="24" eb="25">
      <t>フク</t>
    </rPh>
    <rPh sb="35" eb="36">
      <t>イ</t>
    </rPh>
    <rPh sb="42" eb="44">
      <t>テマ</t>
    </rPh>
    <phoneticPr fontId="9"/>
  </si>
  <si>
    <t>申請様式のデータのExcel化</t>
    <rPh sb="0" eb="2">
      <t>シンセイ</t>
    </rPh>
    <rPh sb="2" eb="4">
      <t>ヨウシキ</t>
    </rPh>
    <rPh sb="14" eb="15">
      <t>カ</t>
    </rPh>
    <phoneticPr fontId="9"/>
  </si>
  <si>
    <t>　Wordであるため入力欄がわかりにくく、入力もれ・誤入力・体裁のくずれ等が多くみられる。
　また、様式４号と様式５号について転記ミスが散見される。</t>
    <rPh sb="10" eb="13">
      <t>ニュウリョクラン</t>
    </rPh>
    <rPh sb="21" eb="23">
      <t>ニュウリョク</t>
    </rPh>
    <rPh sb="26" eb="29">
      <t>ゴニュウリョク</t>
    </rPh>
    <rPh sb="30" eb="32">
      <t>テイサイ</t>
    </rPh>
    <rPh sb="36" eb="37">
      <t>トウ</t>
    </rPh>
    <rPh sb="38" eb="39">
      <t>オオ</t>
    </rPh>
    <rPh sb="50" eb="52">
      <t>ヨウシキ</t>
    </rPh>
    <rPh sb="53" eb="54">
      <t>ゴウ</t>
    </rPh>
    <rPh sb="55" eb="57">
      <t>ヨウシキ</t>
    </rPh>
    <rPh sb="58" eb="59">
      <t>ゴウ</t>
    </rPh>
    <rPh sb="63" eb="65">
      <t>テンキ</t>
    </rPh>
    <rPh sb="68" eb="70">
      <t>サンケン</t>
    </rPh>
    <phoneticPr fontId="9"/>
  </si>
  <si>
    <t>　Excel様式とし、関数、入力規則・プルダウン・リンク等により入力作業の省力化を図る。</t>
    <rPh sb="6" eb="8">
      <t>ヨウシキ</t>
    </rPh>
    <rPh sb="11" eb="13">
      <t>カンスウ</t>
    </rPh>
    <rPh sb="14" eb="18">
      <t>ニュウリョクキソク</t>
    </rPh>
    <rPh sb="28" eb="29">
      <t>トウ</t>
    </rPh>
    <rPh sb="32" eb="36">
      <t>ニュウリョクサギョウ</t>
    </rPh>
    <rPh sb="37" eb="40">
      <t>ショウリョクカ</t>
    </rPh>
    <rPh sb="41" eb="42">
      <t>ハカ</t>
    </rPh>
    <phoneticPr fontId="9"/>
  </si>
  <si>
    <t>様式第１号「森林整備業務競争入札参加資格審査申請書」</t>
    <rPh sb="0" eb="2">
      <t>ヨウシキ</t>
    </rPh>
    <rPh sb="2" eb="3">
      <t>ダイ</t>
    </rPh>
    <rPh sb="4" eb="5">
      <t>ゴウ</t>
    </rPh>
    <rPh sb="6" eb="12">
      <t>シンリンセイビギョウム</t>
    </rPh>
    <rPh sb="12" eb="16">
      <t>キョウソウニュウサツ</t>
    </rPh>
    <rPh sb="16" eb="18">
      <t>サンカ</t>
    </rPh>
    <rPh sb="18" eb="20">
      <t>シカク</t>
    </rPh>
    <rPh sb="20" eb="25">
      <t>シンサシンセイショ</t>
    </rPh>
    <phoneticPr fontId="9"/>
  </si>
  <si>
    <t>事務担当者欄の追加</t>
    <rPh sb="0" eb="5">
      <t>ジムタントウシャ</t>
    </rPh>
    <rPh sb="5" eb="6">
      <t>ラン</t>
    </rPh>
    <rPh sb="7" eb="9">
      <t>ツイカ</t>
    </rPh>
    <phoneticPr fontId="9"/>
  </si>
  <si>
    <t>　申請内容に疑義があり担当者に電話照会する場合、担当部署及び担当者名が不明で取次に時間がかかる。</t>
    <rPh sb="1" eb="3">
      <t>シンセイ</t>
    </rPh>
    <rPh sb="3" eb="5">
      <t>ナイヨウ</t>
    </rPh>
    <rPh sb="6" eb="8">
      <t>ギギ</t>
    </rPh>
    <rPh sb="11" eb="14">
      <t>タントウシャ</t>
    </rPh>
    <rPh sb="15" eb="17">
      <t>デンワ</t>
    </rPh>
    <rPh sb="17" eb="19">
      <t>ショウカイ</t>
    </rPh>
    <rPh sb="21" eb="23">
      <t>バアイ</t>
    </rPh>
    <rPh sb="24" eb="28">
      <t>タントウブショ</t>
    </rPh>
    <rPh sb="28" eb="29">
      <t>オヨ</t>
    </rPh>
    <rPh sb="30" eb="33">
      <t>タントウシャ</t>
    </rPh>
    <rPh sb="33" eb="34">
      <t>メイ</t>
    </rPh>
    <rPh sb="35" eb="37">
      <t>フメイ</t>
    </rPh>
    <rPh sb="38" eb="40">
      <t>トリツギ</t>
    </rPh>
    <rPh sb="41" eb="43">
      <t>ジカン</t>
    </rPh>
    <phoneticPr fontId="9"/>
  </si>
  <si>
    <t>　事務担当者の氏名及び連絡先を様式に追加する。</t>
    <rPh sb="1" eb="3">
      <t>ジム</t>
    </rPh>
    <rPh sb="3" eb="6">
      <t>タントウシャ</t>
    </rPh>
    <rPh sb="7" eb="9">
      <t>シメイ</t>
    </rPh>
    <rPh sb="9" eb="10">
      <t>オヨ</t>
    </rPh>
    <rPh sb="11" eb="14">
      <t>レンラクサキ</t>
    </rPh>
    <rPh sb="15" eb="17">
      <t>ヨウシキ</t>
    </rPh>
    <rPh sb="18" eb="20">
      <t>ツイカ</t>
    </rPh>
    <phoneticPr fontId="9"/>
  </si>
  <si>
    <t>様式第４号及び第５号「森林整備業務実績調書（令和〇年度分）」</t>
    <rPh sb="0" eb="2">
      <t>ヨウシキ</t>
    </rPh>
    <rPh sb="2" eb="3">
      <t>ダイ</t>
    </rPh>
    <rPh sb="4" eb="5">
      <t>ゴウ</t>
    </rPh>
    <rPh sb="5" eb="6">
      <t>オヨ</t>
    </rPh>
    <rPh sb="7" eb="8">
      <t>ダイ</t>
    </rPh>
    <rPh sb="9" eb="10">
      <t>ゴウ</t>
    </rPh>
    <rPh sb="11" eb="17">
      <t>シンリンセイビギョウム</t>
    </rPh>
    <rPh sb="17" eb="21">
      <t>ジッセキチョウショ</t>
    </rPh>
    <rPh sb="22" eb="24">
      <t>レイワ</t>
    </rPh>
    <rPh sb="25" eb="27">
      <t>ネンド</t>
    </rPh>
    <rPh sb="27" eb="28">
      <t>ブン</t>
    </rPh>
    <phoneticPr fontId="9"/>
  </si>
  <si>
    <t>実績期間の見直し</t>
    <rPh sb="0" eb="2">
      <t>ジッセキ</t>
    </rPh>
    <rPh sb="2" eb="4">
      <t>キカン</t>
    </rPh>
    <rPh sb="5" eb="7">
      <t>ミナオ</t>
    </rPh>
    <phoneticPr fontId="9"/>
  </si>
  <si>
    <t>　当該資格の有効期間は２年だが、３年分掲載することとなっており、３年前の実績は前回の申請と重複する（継続申請の場合）。</t>
    <rPh sb="1" eb="5">
      <t>トウガイシカク</t>
    </rPh>
    <rPh sb="6" eb="10">
      <t>ユウコウキカン</t>
    </rPh>
    <rPh sb="12" eb="13">
      <t>ネン</t>
    </rPh>
    <rPh sb="17" eb="19">
      <t>ネンブン</t>
    </rPh>
    <rPh sb="19" eb="21">
      <t>ケイサイ</t>
    </rPh>
    <rPh sb="33" eb="35">
      <t>ネンマエ</t>
    </rPh>
    <rPh sb="36" eb="38">
      <t>ジッセキ</t>
    </rPh>
    <rPh sb="39" eb="41">
      <t>ゼンカイ</t>
    </rPh>
    <rPh sb="42" eb="44">
      <t>シンセイ</t>
    </rPh>
    <rPh sb="45" eb="47">
      <t>ジュウフク</t>
    </rPh>
    <rPh sb="50" eb="54">
      <t>ケイゾクシンセイ</t>
    </rPh>
    <rPh sb="55" eb="57">
      <t>バアイ</t>
    </rPh>
    <phoneticPr fontId="9"/>
  </si>
  <si>
    <t>　実績として掲載できる期間を２年分とする。</t>
    <rPh sb="1" eb="3">
      <t>ジッセキ</t>
    </rPh>
    <rPh sb="6" eb="8">
      <t>ケイサイ</t>
    </rPh>
    <rPh sb="11" eb="13">
      <t>キカン</t>
    </rPh>
    <rPh sb="15" eb="17">
      <t>ネンブン</t>
    </rPh>
    <phoneticPr fontId="9"/>
  </si>
  <si>
    <t>様式第５号「森林整備業務実績調書（令和〇年度分）」</t>
    <rPh sb="0" eb="2">
      <t>ヨウシキ</t>
    </rPh>
    <rPh sb="2" eb="3">
      <t>ダイ</t>
    </rPh>
    <rPh sb="4" eb="5">
      <t>ゴウ</t>
    </rPh>
    <rPh sb="6" eb="12">
      <t>シンリンセイビギョウム</t>
    </rPh>
    <rPh sb="12" eb="16">
      <t>ジッセキチョウショ</t>
    </rPh>
    <rPh sb="17" eb="19">
      <t>レイワ</t>
    </rPh>
    <rPh sb="20" eb="22">
      <t>ネンド</t>
    </rPh>
    <rPh sb="22" eb="23">
      <t>ブン</t>
    </rPh>
    <phoneticPr fontId="9"/>
  </si>
  <si>
    <t>数量及び契約金額</t>
    <rPh sb="0" eb="3">
      <t>スウリョウオヨ</t>
    </rPh>
    <rPh sb="4" eb="8">
      <t>ケイヤクキンガク</t>
    </rPh>
    <phoneticPr fontId="9"/>
  </si>
  <si>
    <t>　実績全てを記載するわけではないため業者の事業規模、選定要件等の比較材料にならず、公平性を欠く（意味を成していない）。</t>
    <rPh sb="1" eb="4">
      <t>ジッセキスベ</t>
    </rPh>
    <rPh sb="6" eb="8">
      <t>キサイ</t>
    </rPh>
    <rPh sb="18" eb="20">
      <t>ギョウシャ</t>
    </rPh>
    <rPh sb="21" eb="25">
      <t>ジギョウキボ</t>
    </rPh>
    <rPh sb="26" eb="30">
      <t>センテイヨウケン</t>
    </rPh>
    <rPh sb="30" eb="31">
      <t>トウ</t>
    </rPh>
    <rPh sb="32" eb="36">
      <t>ヒカクザイリョウ</t>
    </rPh>
    <rPh sb="41" eb="44">
      <t>コウヘイセイ</t>
    </rPh>
    <rPh sb="45" eb="46">
      <t>カ</t>
    </rPh>
    <rPh sb="48" eb="50">
      <t>イミ</t>
    </rPh>
    <rPh sb="51" eb="52">
      <t>ナ</t>
    </rPh>
    <phoneticPr fontId="9"/>
  </si>
  <si>
    <t>　業者の事務負担の軽減と県側の審査事務の省力化のため、希望する業務の種類一つにつき、記載できる実績を一つとする。
　また、数量及び契約金額の記載欄を削除する。</t>
    <rPh sb="1" eb="3">
      <t>ギョウシャ</t>
    </rPh>
    <rPh sb="4" eb="8">
      <t>ジムフタン</t>
    </rPh>
    <rPh sb="9" eb="11">
      <t>ケイゲン</t>
    </rPh>
    <rPh sb="12" eb="14">
      <t>ケンガワ</t>
    </rPh>
    <rPh sb="15" eb="19">
      <t>シンサジム</t>
    </rPh>
    <rPh sb="20" eb="23">
      <t>ショウリョクカ</t>
    </rPh>
    <rPh sb="27" eb="29">
      <t>キボウ</t>
    </rPh>
    <rPh sb="31" eb="33">
      <t>ギョウム</t>
    </rPh>
    <rPh sb="34" eb="36">
      <t>シュルイ</t>
    </rPh>
    <rPh sb="36" eb="37">
      <t>ヒト</t>
    </rPh>
    <rPh sb="42" eb="44">
      <t>キサイ</t>
    </rPh>
    <rPh sb="47" eb="49">
      <t>ジッセキ</t>
    </rPh>
    <rPh sb="50" eb="51">
      <t>ヒト</t>
    </rPh>
    <rPh sb="61" eb="63">
      <t>スウリョウ</t>
    </rPh>
    <rPh sb="63" eb="64">
      <t>オヨ</t>
    </rPh>
    <rPh sb="65" eb="69">
      <t>ケイヤクキンガク</t>
    </rPh>
    <rPh sb="70" eb="73">
      <t>キサイラン</t>
    </rPh>
    <rPh sb="74" eb="76">
      <t>サクジョ</t>
    </rPh>
    <phoneticPr fontId="9"/>
  </si>
  <si>
    <t>　提出部数は１部とし、各農林事務所の控えは写し又はデータ保存とする。</t>
    <rPh sb="1" eb="2">
      <t>セイ</t>
    </rPh>
    <rPh sb="3" eb="4">
      <t>フク</t>
    </rPh>
    <rPh sb="5" eb="6">
      <t>ブ</t>
    </rPh>
    <rPh sb="8" eb="10">
      <t>テイシュツ</t>
    </rPh>
    <rPh sb="22" eb="23">
      <t>セイ</t>
    </rPh>
    <rPh sb="24" eb="25">
      <t>フクイテマ</t>
    </rPh>
    <phoneticPr fontId="9"/>
  </si>
  <si>
    <t>改善案を採用する場合</t>
    <rPh sb="0" eb="3">
      <t>カイゼンアン</t>
    </rPh>
    <rPh sb="4" eb="6">
      <t>サイヨウ</t>
    </rPh>
    <rPh sb="8" eb="10">
      <t>バアイ</t>
    </rPh>
    <phoneticPr fontId="9"/>
  </si>
  <si>
    <t>要綱や告示で規定されておらず、手引き上「１部」とすることで対応可。</t>
    <rPh sb="0" eb="2">
      <t>ヨウコウ</t>
    </rPh>
    <rPh sb="3" eb="5">
      <t>コクジ</t>
    </rPh>
    <rPh sb="6" eb="8">
      <t>キテイ</t>
    </rPh>
    <rPh sb="15" eb="17">
      <t>テビ</t>
    </rPh>
    <rPh sb="18" eb="19">
      <t>ジョウ</t>
    </rPh>
    <rPh sb="21" eb="22">
      <t>ブ</t>
    </rPh>
    <rPh sb="29" eb="31">
      <t>タイオウ</t>
    </rPh>
    <rPh sb="31" eb="32">
      <t>カ</t>
    </rPh>
    <phoneticPr fontId="2"/>
  </si>
  <si>
    <t>様式を変える必要があるため、要綱改正が必要。</t>
    <rPh sb="0" eb="2">
      <t>ヨウシキ</t>
    </rPh>
    <rPh sb="3" eb="4">
      <t>カ</t>
    </rPh>
    <rPh sb="6" eb="8">
      <t>ヒツヨウ</t>
    </rPh>
    <rPh sb="14" eb="16">
      <t>ヨウコウ</t>
    </rPh>
    <rPh sb="16" eb="18">
      <t>カイセイ</t>
    </rPh>
    <rPh sb="19" eb="21">
      <t>ヒツヨウ</t>
    </rPh>
    <phoneticPr fontId="2"/>
  </si>
  <si>
    <t>検討</t>
    <rPh sb="0" eb="2">
      <t>ケントウ</t>
    </rPh>
    <phoneticPr fontId="2"/>
  </si>
  <si>
    <t>計画課</t>
    <rPh sb="0" eb="3">
      <t>ケイカクカ</t>
    </rPh>
    <phoneticPr fontId="2"/>
  </si>
  <si>
    <t>県南農林事務所</t>
    <rPh sb="0" eb="2">
      <t>ケンナン</t>
    </rPh>
    <rPh sb="2" eb="4">
      <t>ノウリン</t>
    </rPh>
    <rPh sb="4" eb="7">
      <t>ジムショ</t>
    </rPh>
    <phoneticPr fontId="2"/>
  </si>
  <si>
    <t>施設管理課の庁舎等維持管理業務入札参加資格</t>
  </si>
  <si>
    <t>Excelが基本</t>
    <rPh sb="6" eb="8">
      <t>キホン</t>
    </rPh>
    <phoneticPr fontId="2"/>
  </si>
  <si>
    <t>受託実績は希望する業務ごとに一件のみでよい</t>
    <rPh sb="0" eb="4">
      <t>ジュタクジッセキ</t>
    </rPh>
    <rPh sb="5" eb="7">
      <t>キボウ</t>
    </rPh>
    <rPh sb="9" eb="11">
      <t>ギョウム</t>
    </rPh>
    <rPh sb="14" eb="16">
      <t>イッケン</t>
    </rPh>
    <phoneticPr fontId="2"/>
  </si>
  <si>
    <t>資格者は全員</t>
    <rPh sb="0" eb="3">
      <t>シカクシャ</t>
    </rPh>
    <rPh sb="4" eb="6">
      <t>ゼンイン</t>
    </rPh>
    <phoneticPr fontId="2"/>
  </si>
  <si>
    <t>検討案</t>
    <rPh sb="0" eb="3">
      <t>ケントウアン</t>
    </rPh>
    <phoneticPr fontId="2"/>
  </si>
  <si>
    <r>
      <t xml:space="preserve">業者は一部作成後、業者で写しを取り２部提出する。
</t>
    </r>
    <r>
      <rPr>
        <sz val="10.5"/>
        <color theme="8"/>
        <rFont val="ＭＳ ゴシック"/>
        <family val="3"/>
        <charset val="128"/>
      </rPr>
      <t>事務所の手間は少なく、原本を必要とするものは２部提出とするためややこしい
また、写しを事務所でとる手間はないが、マーカーやメモ入れの手間は変わらずかかる。</t>
    </r>
    <rPh sb="0" eb="2">
      <t>ギョウシャ</t>
    </rPh>
    <rPh sb="3" eb="8">
      <t>イチブサクセイゴ</t>
    </rPh>
    <rPh sb="9" eb="11">
      <t>ギョウシャ</t>
    </rPh>
    <rPh sb="12" eb="13">
      <t>ウツ</t>
    </rPh>
    <rPh sb="15" eb="16">
      <t>ト</t>
    </rPh>
    <rPh sb="18" eb="21">
      <t>ブテイシュツ</t>
    </rPh>
    <rPh sb="26" eb="29">
      <t>ジムショ</t>
    </rPh>
    <rPh sb="30" eb="32">
      <t>テマ</t>
    </rPh>
    <rPh sb="33" eb="34">
      <t>スク</t>
    </rPh>
    <rPh sb="37" eb="39">
      <t>ゲンポン</t>
    </rPh>
    <rPh sb="40" eb="42">
      <t>ヒツヨウ</t>
    </rPh>
    <rPh sb="49" eb="52">
      <t>ブテイシュツ</t>
    </rPh>
    <rPh sb="66" eb="67">
      <t>ウツ</t>
    </rPh>
    <rPh sb="69" eb="72">
      <t>ジムショ</t>
    </rPh>
    <rPh sb="75" eb="77">
      <t>テマ</t>
    </rPh>
    <rPh sb="89" eb="90">
      <t>イ</t>
    </rPh>
    <rPh sb="92" eb="94">
      <t>テマ</t>
    </rPh>
    <rPh sb="95" eb="96">
      <t>カ</t>
    </rPh>
    <phoneticPr fontId="2"/>
  </si>
  <si>
    <t>計画課意見</t>
    <rPh sb="0" eb="3">
      <t>ケイカクカ</t>
    </rPh>
    <rPh sb="3" eb="5">
      <t>イケン</t>
    </rPh>
    <phoneticPr fontId="9"/>
  </si>
  <si>
    <t>写しを取る手間があるため、事務所によっては反対される可能性あり。</t>
    <rPh sb="0" eb="1">
      <t>ウツ</t>
    </rPh>
    <rPh sb="3" eb="4">
      <t>ト</t>
    </rPh>
    <rPh sb="5" eb="7">
      <t>テマ</t>
    </rPh>
    <rPh sb="21" eb="23">
      <t>ハンタイ</t>
    </rPh>
    <rPh sb="26" eb="29">
      <t>カノウセイ</t>
    </rPh>
    <phoneticPr fontId="2"/>
  </si>
  <si>
    <t>Excel化を検討。入力フォームに入れるだけで自動で様式が完成するものがあれば快適。
その場合はPDFとExcelの様式をHP掲載予定。（業者によっては紙ベースも必要があるため）</t>
    <rPh sb="5" eb="6">
      <t>カ</t>
    </rPh>
    <rPh sb="7" eb="9">
      <t>ケントウ</t>
    </rPh>
    <rPh sb="10" eb="12">
      <t>ニュウリョク</t>
    </rPh>
    <rPh sb="17" eb="18">
      <t>イ</t>
    </rPh>
    <rPh sb="23" eb="25">
      <t>ジドウ</t>
    </rPh>
    <rPh sb="26" eb="28">
      <t>ヨウシキ</t>
    </rPh>
    <rPh sb="29" eb="31">
      <t>カンセイ</t>
    </rPh>
    <rPh sb="39" eb="41">
      <t>カイテキ</t>
    </rPh>
    <rPh sb="45" eb="47">
      <t>バアイ</t>
    </rPh>
    <rPh sb="58" eb="60">
      <t>ヨウシキ</t>
    </rPh>
    <rPh sb="63" eb="67">
      <t>ケイサイヨテイ</t>
    </rPh>
    <rPh sb="69" eb="71">
      <t>ギョウシャ</t>
    </rPh>
    <rPh sb="76" eb="77">
      <t>カミ</t>
    </rPh>
    <rPh sb="81" eb="83">
      <t>ヒツヨウ</t>
    </rPh>
    <phoneticPr fontId="2"/>
  </si>
  <si>
    <t>作成まで多少の時間がかかる。形式を変えるだけのため、要綱の改正は不要</t>
    <rPh sb="0" eb="2">
      <t>サクセイ</t>
    </rPh>
    <rPh sb="4" eb="6">
      <t>タショウ</t>
    </rPh>
    <rPh sb="7" eb="9">
      <t>ジカン</t>
    </rPh>
    <rPh sb="14" eb="16">
      <t>ケイシキ</t>
    </rPh>
    <rPh sb="17" eb="18">
      <t>カ</t>
    </rPh>
    <rPh sb="26" eb="28">
      <t>ヨウコウ</t>
    </rPh>
    <rPh sb="29" eb="31">
      <t>カイセイ</t>
    </rPh>
    <rPh sb="32" eb="34">
      <t>フヨウ</t>
    </rPh>
    <phoneticPr fontId="2"/>
  </si>
  <si>
    <t>様式１号等で担当者名を記載する欄を作成する。
ただし、その一か所のために要綱改正は難しいため、その他要望があり次第とする。
それまでは、手引き等で、どこかに記載するよう案内予定。</t>
    <rPh sb="0" eb="2">
      <t>ヨウシキ</t>
    </rPh>
    <rPh sb="3" eb="4">
      <t>ゴウ</t>
    </rPh>
    <rPh sb="4" eb="5">
      <t>トウ</t>
    </rPh>
    <rPh sb="6" eb="10">
      <t>タントウシャメイ</t>
    </rPh>
    <rPh sb="11" eb="13">
      <t>キサイ</t>
    </rPh>
    <rPh sb="15" eb="16">
      <t>ラン</t>
    </rPh>
    <rPh sb="17" eb="19">
      <t>サクセイ</t>
    </rPh>
    <rPh sb="29" eb="30">
      <t>イッ</t>
    </rPh>
    <rPh sb="31" eb="32">
      <t>ショ</t>
    </rPh>
    <rPh sb="36" eb="40">
      <t>ヨウコウカイセイ</t>
    </rPh>
    <rPh sb="41" eb="42">
      <t>ムズカ</t>
    </rPh>
    <rPh sb="49" eb="52">
      <t>タヨウボウ</t>
    </rPh>
    <rPh sb="55" eb="57">
      <t>シダイ</t>
    </rPh>
    <rPh sb="68" eb="70">
      <t>テビ</t>
    </rPh>
    <rPh sb="71" eb="72">
      <t>トウ</t>
    </rPh>
    <rPh sb="78" eb="80">
      <t>キサイ</t>
    </rPh>
    <rPh sb="84" eb="86">
      <t>アンナイ</t>
    </rPh>
    <rPh sb="86" eb="88">
      <t>ヨテイ</t>
    </rPh>
    <phoneticPr fontId="2"/>
  </si>
  <si>
    <t>業務効率化は図られる。</t>
    <rPh sb="0" eb="2">
      <t>ギョウム</t>
    </rPh>
    <rPh sb="2" eb="5">
      <t>コウリツカ</t>
    </rPh>
    <rPh sb="6" eb="7">
      <t>ハカ</t>
    </rPh>
    <phoneticPr fontId="2"/>
  </si>
  <si>
    <t>３年前に提出した実績とは異なる可能性がある。例えば３年前の申請書提出時点で完了していない契約がある場合等。</t>
    <rPh sb="1" eb="3">
      <t>ネンマエ</t>
    </rPh>
    <rPh sb="4" eb="6">
      <t>テイシュツ</t>
    </rPh>
    <rPh sb="8" eb="10">
      <t>ジッセキ</t>
    </rPh>
    <rPh sb="12" eb="13">
      <t>コト</t>
    </rPh>
    <rPh sb="15" eb="18">
      <t>カノウセイ</t>
    </rPh>
    <rPh sb="22" eb="23">
      <t>タト</t>
    </rPh>
    <rPh sb="26" eb="28">
      <t>ネンマエ</t>
    </rPh>
    <rPh sb="29" eb="32">
      <t>シンセイショ</t>
    </rPh>
    <rPh sb="32" eb="34">
      <t>テイシュツ</t>
    </rPh>
    <rPh sb="34" eb="36">
      <t>ジテン</t>
    </rPh>
    <rPh sb="37" eb="39">
      <t>カンリョウ</t>
    </rPh>
    <rPh sb="44" eb="46">
      <t>ケイヤク</t>
    </rPh>
    <rPh sb="49" eb="51">
      <t>バアイ</t>
    </rPh>
    <rPh sb="51" eb="52">
      <t>トウ</t>
    </rPh>
    <phoneticPr fontId="2"/>
  </si>
  <si>
    <t>新規か更新かで提出してもらう実績を変えるのは難しい。
折衷案として更新の場合の３年前の実績は様式記載のみとし、書類は不要とする（手引き記載のみでいいか）</t>
    <rPh sb="0" eb="2">
      <t>シンキ</t>
    </rPh>
    <rPh sb="3" eb="5">
      <t>コウシン</t>
    </rPh>
    <rPh sb="7" eb="9">
      <t>テイシュツ</t>
    </rPh>
    <rPh sb="14" eb="16">
      <t>ジッセキ</t>
    </rPh>
    <rPh sb="17" eb="18">
      <t>カ</t>
    </rPh>
    <rPh sb="22" eb="23">
      <t>ムズカ</t>
    </rPh>
    <rPh sb="27" eb="29">
      <t>セッチュウ</t>
    </rPh>
    <rPh sb="33" eb="35">
      <t>コウシン</t>
    </rPh>
    <rPh sb="36" eb="38">
      <t>バアイ</t>
    </rPh>
    <rPh sb="64" eb="66">
      <t>テビ</t>
    </rPh>
    <rPh sb="67" eb="69">
      <t>キサイ</t>
    </rPh>
    <phoneticPr fontId="2"/>
  </si>
  <si>
    <t>希望する業務につき１実績の計上で可とする。（ただし事務所に不都合あるかを確認）
なければ手引きでその旨記載</t>
    <rPh sb="0" eb="2">
      <t>キボウ</t>
    </rPh>
    <rPh sb="4" eb="6">
      <t>ギョウム</t>
    </rPh>
    <rPh sb="10" eb="12">
      <t>ジッセキ</t>
    </rPh>
    <rPh sb="13" eb="15">
      <t>ケイジョウ</t>
    </rPh>
    <rPh sb="16" eb="17">
      <t>カ</t>
    </rPh>
    <rPh sb="25" eb="28">
      <t>ジムショ</t>
    </rPh>
    <rPh sb="29" eb="32">
      <t>フツゴウ</t>
    </rPh>
    <rPh sb="36" eb="38">
      <t>カクニン</t>
    </rPh>
    <rPh sb="44" eb="46">
      <t>テビ</t>
    </rPh>
    <rPh sb="50" eb="51">
      <t>ムネ</t>
    </rPh>
    <rPh sb="51" eb="53">
      <t>キサイ</t>
    </rPh>
    <phoneticPr fontId="2"/>
  </si>
  <si>
    <t>名簿上、業者の実績は種類以外記載されていない。ただし、数量や契約金額は事務所ごとにまとめている。（事務所でどう活かしているかは不明）
メリットとしては、業務効率化。県や事業者で負担軽減。デメリットは業者の実力把握が難しい点。
また、契約金額によって審査上不可とすることはないが、小さい金額の契約は把握しておきたいため、数量及び金額の記載欄は削除しない。
反対に、来年度以降、とりまとめた業者ごとの実績を各事務所へ展開することを検討。（平成２９年までは部外秘として共有していたよう）</t>
    <rPh sb="0" eb="2">
      <t>メイボ</t>
    </rPh>
    <rPh sb="2" eb="3">
      <t>ジョウ</t>
    </rPh>
    <rPh sb="4" eb="6">
      <t>ギョウシャ</t>
    </rPh>
    <rPh sb="7" eb="9">
      <t>ジッセキ</t>
    </rPh>
    <rPh sb="10" eb="12">
      <t>シュルイ</t>
    </rPh>
    <rPh sb="12" eb="14">
      <t>イガイ</t>
    </rPh>
    <rPh sb="14" eb="16">
      <t>キサイ</t>
    </rPh>
    <rPh sb="27" eb="29">
      <t>スウリョウ</t>
    </rPh>
    <rPh sb="30" eb="32">
      <t>ケイヤク</t>
    </rPh>
    <rPh sb="32" eb="34">
      <t>キンガク</t>
    </rPh>
    <rPh sb="35" eb="38">
      <t>ジムショ</t>
    </rPh>
    <rPh sb="49" eb="52">
      <t>ジムショ</t>
    </rPh>
    <rPh sb="55" eb="56">
      <t>イ</t>
    </rPh>
    <rPh sb="63" eb="65">
      <t>フメイ</t>
    </rPh>
    <rPh sb="76" eb="81">
      <t>ギョウムコウリツカ</t>
    </rPh>
    <rPh sb="82" eb="83">
      <t>ケン</t>
    </rPh>
    <rPh sb="84" eb="87">
      <t>ジギョウシャ</t>
    </rPh>
    <rPh sb="88" eb="90">
      <t>フタン</t>
    </rPh>
    <rPh sb="90" eb="92">
      <t>ケイゲン</t>
    </rPh>
    <rPh sb="99" eb="101">
      <t>ギョウシャ</t>
    </rPh>
    <rPh sb="102" eb="104">
      <t>ジツリョク</t>
    </rPh>
    <rPh sb="104" eb="106">
      <t>ハアク</t>
    </rPh>
    <rPh sb="107" eb="108">
      <t>ムズカ</t>
    </rPh>
    <rPh sb="110" eb="111">
      <t>テン</t>
    </rPh>
    <rPh sb="116" eb="120">
      <t>ケイヤクキンガク</t>
    </rPh>
    <rPh sb="124" eb="126">
      <t>シンサ</t>
    </rPh>
    <rPh sb="126" eb="127">
      <t>ジョウ</t>
    </rPh>
    <rPh sb="127" eb="129">
      <t>フカ</t>
    </rPh>
    <rPh sb="139" eb="140">
      <t>チイ</t>
    </rPh>
    <rPh sb="142" eb="144">
      <t>キンガク</t>
    </rPh>
    <rPh sb="145" eb="147">
      <t>ケイヤク</t>
    </rPh>
    <rPh sb="148" eb="150">
      <t>ハアク</t>
    </rPh>
    <rPh sb="159" eb="161">
      <t>スウリョウ</t>
    </rPh>
    <rPh sb="161" eb="162">
      <t>オヨ</t>
    </rPh>
    <rPh sb="163" eb="165">
      <t>キンガク</t>
    </rPh>
    <rPh sb="166" eb="168">
      <t>キサイ</t>
    </rPh>
    <rPh sb="168" eb="169">
      <t>ラン</t>
    </rPh>
    <rPh sb="170" eb="172">
      <t>サクジョ</t>
    </rPh>
    <rPh sb="177" eb="179">
      <t>ハンタイ</t>
    </rPh>
    <rPh sb="181" eb="184">
      <t>ライネンド</t>
    </rPh>
    <rPh sb="184" eb="186">
      <t>イコウ</t>
    </rPh>
    <rPh sb="193" eb="195">
      <t>ギョウシャ</t>
    </rPh>
    <rPh sb="198" eb="200">
      <t>ジッセキ</t>
    </rPh>
    <rPh sb="201" eb="202">
      <t>カク</t>
    </rPh>
    <rPh sb="202" eb="205">
      <t>ジムショ</t>
    </rPh>
    <rPh sb="206" eb="208">
      <t>テンカイ</t>
    </rPh>
    <rPh sb="213" eb="215">
      <t>ケントウ</t>
    </rPh>
    <rPh sb="217" eb="219">
      <t>ヘイセイ</t>
    </rPh>
    <rPh sb="221" eb="222">
      <t>ネン</t>
    </rPh>
    <rPh sb="225" eb="228">
      <t>ブガイヒ</t>
    </rPh>
    <rPh sb="231" eb="233">
      <t>キョウユウ</t>
    </rPh>
    <phoneticPr fontId="2"/>
  </si>
  <si>
    <t>様式３，４，５号についてはExcelとすることを検討。特段デメリットが無いと思われる。
（電子不可の業者は手書き）</t>
    <rPh sb="0" eb="2">
      <t>ヨウシキ</t>
    </rPh>
    <rPh sb="7" eb="8">
      <t>ゴウ</t>
    </rPh>
    <rPh sb="24" eb="26">
      <t>ケントウ</t>
    </rPh>
    <rPh sb="27" eb="29">
      <t>トクダン</t>
    </rPh>
    <rPh sb="35" eb="36">
      <t>ナ</t>
    </rPh>
    <rPh sb="38" eb="39">
      <t>オモ</t>
    </rPh>
    <rPh sb="45" eb="47">
      <t>デンシ</t>
    </rPh>
    <rPh sb="47" eb="49">
      <t>フカ</t>
    </rPh>
    <rPh sb="50" eb="52">
      <t>ギョウシャ</t>
    </rPh>
    <rPh sb="53" eb="55">
      <t>テガ</t>
    </rPh>
    <phoneticPr fontId="2"/>
  </si>
  <si>
    <t>入札用度課の物品購入競争入札参加資格</t>
    <rPh sb="0" eb="5">
      <t>ニュウサツヨウドカ</t>
    </rPh>
    <rPh sb="6" eb="10">
      <t>ブッピンコウニュウ</t>
    </rPh>
    <rPh sb="10" eb="16">
      <t>キョウソウニュウサツサンカ</t>
    </rPh>
    <rPh sb="16" eb="18">
      <t>シカク</t>
    </rPh>
    <phoneticPr fontId="2"/>
  </si>
  <si>
    <t>直前１年度分での売り上げ実績記入</t>
    <rPh sb="0" eb="2">
      <t>チョクゼン</t>
    </rPh>
    <rPh sb="3" eb="6">
      <t>ネンドブン</t>
    </rPh>
    <rPh sb="8" eb="9">
      <t>ウ</t>
    </rPh>
    <rPh sb="10" eb="11">
      <t>ア</t>
    </rPh>
    <rPh sb="12" eb="14">
      <t>ジッセキ</t>
    </rPh>
    <rPh sb="14" eb="16">
      <t>キニュウ</t>
    </rPh>
    <phoneticPr fontId="2"/>
  </si>
  <si>
    <t>入札監理課の工事請負契約入札</t>
    <rPh sb="0" eb="2">
      <t>ニュウサツ</t>
    </rPh>
    <rPh sb="2" eb="5">
      <t>カンリカ</t>
    </rPh>
    <rPh sb="6" eb="8">
      <t>コウジ</t>
    </rPh>
    <rPh sb="8" eb="10">
      <t>ウケオイ</t>
    </rPh>
    <rPh sb="10" eb="12">
      <t>ケイヤク</t>
    </rPh>
    <rPh sb="12" eb="14">
      <t>ニュウサツ</t>
    </rPh>
    <phoneticPr fontId="2"/>
  </si>
  <si>
    <t>Excel化</t>
    <rPh sb="0" eb="6">
      <t>エクセルカ</t>
    </rPh>
    <phoneticPr fontId="2"/>
  </si>
  <si>
    <t>直前２年又は３年の‘‘主な’’完成工事について記載すること。</t>
    <rPh sb="0" eb="2">
      <t>チョクゼン</t>
    </rPh>
    <rPh sb="3" eb="4">
      <t>ネン</t>
    </rPh>
    <rPh sb="4" eb="5">
      <t>マタ</t>
    </rPh>
    <rPh sb="7" eb="8">
      <t>ネン</t>
    </rPh>
    <rPh sb="11" eb="12">
      <t>オモ</t>
    </rPh>
    <rPh sb="15" eb="17">
      <t>カンセイ</t>
    </rPh>
    <rPh sb="17" eb="19">
      <t>コウジ</t>
    </rPh>
    <rPh sb="23" eb="25">
      <t>キサイ</t>
    </rPh>
    <phoneticPr fontId="2"/>
  </si>
  <si>
    <t>ｖ</t>
    <phoneticPr fontId="2"/>
  </si>
  <si>
    <t>　　　　　　　　　　　　　（申請者）住所又は所在地</t>
    <phoneticPr fontId="2"/>
  </si>
  <si>
    <t>（申請者）住所又は所在地</t>
    <phoneticPr fontId="2"/>
  </si>
  <si>
    <t>（ふりがな）</t>
    <phoneticPr fontId="2"/>
  </si>
  <si>
    <t>代表者職・氏名</t>
    <phoneticPr fontId="2"/>
  </si>
  <si>
    <t>年度における森林整備業務に係る競争入札に参加したいの</t>
  </si>
  <si>
    <t>）</t>
    <phoneticPr fontId="2"/>
  </si>
  <si>
    <t>か年）</t>
  </si>
  <si>
    <t>か年（うち森林整備業務に係る年数</t>
    <phoneticPr fontId="2"/>
  </si>
  <si>
    <t>年度から</t>
    <phoneticPr fontId="2"/>
  </si>
  <si>
    <t>（登録番号：</t>
    <phoneticPr fontId="2"/>
  </si>
  <si>
    <t>)</t>
    <phoneticPr fontId="2"/>
  </si>
  <si>
    <t>その他（</t>
    <phoneticPr fontId="2"/>
  </si>
  <si>
    <t>その他法人（</t>
    <phoneticPr fontId="2"/>
  </si>
  <si>
    <t>　　　　専門技術者</t>
    <phoneticPr fontId="2"/>
  </si>
  <si>
    <t>名、労働者</t>
    <phoneticPr fontId="2"/>
  </si>
  <si>
    <t>名 （様式第３号のとおり）</t>
  </si>
  <si>
    <t>）を代理人と定め、下記権限を委任します。</t>
  </si>
  <si>
    <t>氏名：</t>
    <phoneticPr fontId="2"/>
  </si>
  <si>
    <t>　私は（</t>
    <phoneticPr fontId="2"/>
  </si>
  <si>
    <t>　　　　　　　　　　　　　</t>
    <phoneticPr fontId="2"/>
  </si>
  <si>
    <t>（委任者）</t>
  </si>
  <si>
    <t>　　自</t>
    <phoneticPr fontId="2"/>
  </si>
  <si>
    <t>年</t>
    <phoneticPr fontId="2"/>
  </si>
  <si>
    <t>日</t>
  </si>
  <si>
    <t>月</t>
    <phoneticPr fontId="2"/>
  </si>
  <si>
    <t>　　至</t>
    <rPh sb="2" eb="3">
      <t>イタル</t>
    </rPh>
    <phoneticPr fontId="2"/>
  </si>
  <si>
    <t>年度</t>
    <rPh sb="0" eb="2">
      <t>ネンド</t>
    </rPh>
    <phoneticPr fontId="2"/>
  </si>
  <si>
    <t>誓　　約　　書</t>
  </si>
  <si>
    <t>様式第２号（別紙）</t>
    <phoneticPr fontId="2"/>
  </si>
  <si>
    <t>ないことを誓約します。</t>
    <phoneticPr fontId="2"/>
  </si>
  <si>
    <t>も誓約します。</t>
    <phoneticPr fontId="2"/>
  </si>
  <si>
    <t>　私は、森林整備業務競争入札参加資格審査申請をするに当たり、一切の虚偽の申請が</t>
    <phoneticPr fontId="2"/>
  </si>
  <si>
    <t>　また、入札参加資格取得後に申請内容に変更が生じた場合は、所定の手続を行うこと</t>
    <phoneticPr fontId="2"/>
  </si>
  <si>
    <t>　なお、これに反したときには、入札参加資格を喪失しても異議はありません。</t>
    <phoneticPr fontId="2"/>
  </si>
  <si>
    <t>様式第３号（別紙１）</t>
  </si>
  <si>
    <t>区　分</t>
  </si>
  <si>
    <t>内　容</t>
  </si>
  <si>
    <t>技術士</t>
  </si>
  <si>
    <t>　社団法人日本森林技術協会の登録を受け資格が有効である者</t>
  </si>
  <si>
    <t>　林業後継者育成対策等事業実施要領（昭和５８年４月４日付け５８林野普第７８号）に規定する青年林業士として都道府県知事の認定を受けた者
（指導林家等実施要領（平成１２年４月１日付け林野普第５３号林野庁長
官通知）に規定する青年林業士として都道府県知事の認定を受けた者）</t>
    <phoneticPr fontId="2"/>
  </si>
  <si>
    <t>フォレストワーカー
（林業作業士）
フォレストリーダー
（現場管理責任者）
　フォレストマネージャー
（統括現場管理責任者）</t>
    <phoneticPr fontId="2"/>
  </si>
  <si>
    <t>「緑の雇用」現場技能者育成対策事業研修修了者名簿に登録され資格が有
効である者（上記に掲げる者のほか、基幹林業労働者研修を修了し、公益
社団法人福島県森林・林業・緑化協会の認定を受けた者）</t>
    <phoneticPr fontId="2"/>
  </si>
  <si>
    <t>１　専門技術者</t>
  </si>
  <si>
    <t>※　海岸防災林造成地の植栽・保育事業の受注を希望する者にあっては、上記の者を「専門技術者」</t>
    <phoneticPr fontId="2"/>
  </si>
  <si>
    <t>　とすることができる。</t>
    <phoneticPr fontId="2"/>
  </si>
  <si>
    <t xml:space="preserve">　　ただし、「その他森林整備業務（道路・河川・公園の植栽維持）」の実績を有し、建設業法に   </t>
    <phoneticPr fontId="2"/>
  </si>
  <si>
    <t>　定める「造園工事」の許可を受けている者に限る。</t>
    <phoneticPr fontId="2"/>
  </si>
  <si>
    <t>林業普及指導員
 林業専門技術員
 林業改良指導員</t>
    <phoneticPr fontId="2"/>
  </si>
  <si>
    <t xml:space="preserve">  森林法(昭和２６年法律第２４９号)第１８７条第３項の林業普及指導員資格試験に合格した者又は森林法の一部を改正する法律（平成１６年法律
第２０号）附則第３条第１項の林業専門技術員資格試験に合格した者若しくは同条第２項の林業改良指導員資格試験に合格した者</t>
    <phoneticPr fontId="2"/>
  </si>
  <si>
    <t xml:space="preserve"> 林業技士</t>
    <phoneticPr fontId="2"/>
  </si>
  <si>
    <t xml:space="preserve"> 青年林業士</t>
    <phoneticPr fontId="2"/>
  </si>
  <si>
    <t xml:space="preserve"> 実務経験者（注）</t>
    <phoneticPr fontId="2"/>
  </si>
  <si>
    <t xml:space="preserve"> １級造園施工管理技士
 ２級造園施工管理技士</t>
    <phoneticPr fontId="2"/>
  </si>
  <si>
    <t xml:space="preserve"> 　建設業法（昭和２４年５月２４日法律第１００号）第２７条に規
定する技術検定試験に合格した者</t>
    <phoneticPr fontId="2"/>
  </si>
  <si>
    <t>１級造園技能士
 ２級造園技能士</t>
    <phoneticPr fontId="2"/>
  </si>
  <si>
    <t xml:space="preserve"> 　職業能力開発促進法（昭和４４年７月１８日法律第６４号）第
４６条に規定する技能検定試験に合格した者</t>
    <phoneticPr fontId="2"/>
  </si>
  <si>
    <t>※着色されていないセルに記入しないでください。</t>
    <rPh sb="1" eb="3">
      <t>チャクショク</t>
    </rPh>
    <rPh sb="12" eb="14">
      <t>キニュウ</t>
    </rPh>
    <phoneticPr fontId="2"/>
  </si>
  <si>
    <t>日　設立</t>
    <phoneticPr fontId="2"/>
  </si>
  <si>
    <t>管理業務実務経験年数は、公的機関から受託した森林整備業務における指導監督の経験年数
を記入すること。</t>
    <phoneticPr fontId="2"/>
  </si>
  <si>
    <t>様式第３号（別紙１）の１の実務経験者は、「業務経歴書」（様式第３号（別紙２））を添
付すること。</t>
    <phoneticPr fontId="2"/>
  </si>
  <si>
    <t>様式第３号（別紙１）の２の実務経験者は、「業務経歴書」（様式第３号（別紙２））を添
付すること。</t>
    <phoneticPr fontId="2"/>
  </si>
  <si>
    <t>　技術士法(昭和５８年法律第２５号)第２条第１項の技術士であって、森
林部門に係る登録を受けた者</t>
    <phoneticPr fontId="2"/>
  </si>
  <si>
    <t>２　労働者</t>
  </si>
  <si>
    <t>区分（略称）</t>
  </si>
  <si>
    <t>・はい作業主任者（技能講習）</t>
  </si>
  <si>
    <t>・クレーン運転士免許　・クレーンの運転の業務に係る特別教育</t>
  </si>
  <si>
    <t>・移動式クレーン運転士免許　・小型移動式クレーン運転技能講習</t>
  </si>
  <si>
    <t>・移動式クレーンの業務に係る特別教育</t>
  </si>
  <si>
    <t>・フォークリフト運転技能講習</t>
  </si>
  <si>
    <t>・フォークリフトの運転の業務に係る特別教育</t>
  </si>
  <si>
    <t>・車両系建設機械運転技能講習</t>
  </si>
  <si>
    <t>・小型車両系建設機械の運転の業務に係る特別教育</t>
  </si>
  <si>
    <t>・ショベルローダー等運転技能講習</t>
  </si>
  <si>
    <t>・ショベルローダー等の運転の業務に係る特別教育</t>
  </si>
  <si>
    <t>・不整地運搬車技能講習　・不整地運搬車の運転の業務に係る特別教育</t>
  </si>
  <si>
    <t>・地山の掘削作業主任者（技能講習）</t>
  </si>
  <si>
    <r>
      <t xml:space="preserve"> </t>
    </r>
    <r>
      <rPr>
        <sz val="10.5"/>
        <color rgb="FF000000"/>
        <rFont val="ＭＳ 明朝"/>
        <family val="1"/>
        <charset val="128"/>
      </rPr>
      <t>刈払機</t>
    </r>
  </si>
  <si>
    <r>
      <t xml:space="preserve"> </t>
    </r>
    <r>
      <rPr>
        <sz val="10.5"/>
        <color rgb="FF000000"/>
        <rFont val="ＭＳ 明朝"/>
        <family val="1"/>
        <charset val="128"/>
      </rPr>
      <t>チェンソー</t>
    </r>
  </si>
  <si>
    <r>
      <t xml:space="preserve"> </t>
    </r>
    <r>
      <rPr>
        <sz val="10.5"/>
        <color rgb="FF000000"/>
        <rFont val="ＭＳ 明朝"/>
        <family val="1"/>
        <charset val="128"/>
      </rPr>
      <t>伐木等の業務に係る特別教育</t>
    </r>
    <r>
      <rPr>
        <sz val="10.5"/>
        <color rgb="FF000000"/>
        <rFont val="Times New Roman"/>
        <family val="1"/>
      </rPr>
      <t xml:space="preserve"> </t>
    </r>
    <r>
      <rPr>
        <sz val="10.5"/>
        <color rgb="FF000000"/>
        <rFont val="ＭＳ 明朝"/>
        <family val="1"/>
        <charset val="128"/>
      </rPr>
      <t>・チェンソー取扱いの業務に係る特別教育</t>
    </r>
  </si>
  <si>
    <r>
      <t xml:space="preserve"> </t>
    </r>
    <r>
      <rPr>
        <sz val="10.5"/>
        <color rgb="FF000000"/>
        <rFont val="ＭＳ 明朝"/>
        <family val="1"/>
        <charset val="128"/>
      </rPr>
      <t>玉掛</t>
    </r>
  </si>
  <si>
    <r>
      <t xml:space="preserve"> </t>
    </r>
    <r>
      <rPr>
        <sz val="10.5"/>
        <color rgb="FF000000"/>
        <rFont val="ＭＳ 明朝"/>
        <family val="1"/>
        <charset val="128"/>
      </rPr>
      <t>玉掛技能講習　・玉掛けの業務に係る特別教育</t>
    </r>
  </si>
  <si>
    <r>
      <t xml:space="preserve"> </t>
    </r>
    <r>
      <rPr>
        <sz val="10.5"/>
        <color rgb="FF000000"/>
        <rFont val="ＭＳ 明朝"/>
        <family val="1"/>
        <charset val="128"/>
      </rPr>
      <t>はい作業</t>
    </r>
  </si>
  <si>
    <r>
      <t xml:space="preserve"> </t>
    </r>
    <r>
      <rPr>
        <sz val="10.5"/>
        <color rgb="FF000000"/>
        <rFont val="ＭＳ 明朝"/>
        <family val="1"/>
        <charset val="128"/>
      </rPr>
      <t>不整地運搬車</t>
    </r>
  </si>
  <si>
    <r>
      <t>・林業架線作業主任者(免許)</t>
    </r>
    <r>
      <rPr>
        <sz val="10.5"/>
        <color rgb="FF000000"/>
        <rFont val="Times New Roman"/>
        <family val="1"/>
      </rPr>
      <t xml:space="preserve"> </t>
    </r>
    <r>
      <rPr>
        <sz val="10.5"/>
        <color rgb="FF000000"/>
        <rFont val="ＭＳ 明朝"/>
        <family val="1"/>
        <charset val="128"/>
      </rPr>
      <t>・機械集材装置の運転の業務に係る特別教育</t>
    </r>
  </si>
  <si>
    <r>
      <t xml:space="preserve"> </t>
    </r>
    <r>
      <rPr>
        <sz val="10.5"/>
        <color rgb="FF000000"/>
        <rFont val="ＭＳ 明朝"/>
        <family val="1"/>
        <charset val="128"/>
      </rPr>
      <t>地山掘削</t>
    </r>
  </si>
  <si>
    <r>
      <t xml:space="preserve"> </t>
    </r>
    <r>
      <rPr>
        <sz val="10.5"/>
        <color rgb="FF000000"/>
        <rFont val="ＭＳ 明朝"/>
        <family val="1"/>
        <charset val="128"/>
      </rPr>
      <t>実務経験者(注)</t>
    </r>
  </si>
  <si>
    <r>
      <t xml:space="preserve"> </t>
    </r>
    <r>
      <rPr>
        <sz val="10.5"/>
        <color rgb="FF000000"/>
        <rFont val="ＭＳ 明朝"/>
        <family val="1"/>
        <charset val="128"/>
      </rPr>
      <t>２　実務経験期間は、登録を希望しない業務の従事期間を含めることができる。</t>
    </r>
    <r>
      <rPr>
        <sz val="10.5"/>
        <color rgb="FF000000"/>
        <rFont val="Times New Roman"/>
        <family val="1"/>
      </rPr>
      <t xml:space="preserve"> </t>
    </r>
    <r>
      <rPr>
        <sz val="10.5"/>
        <color rgb="FF000000"/>
        <rFont val="ＭＳ 明朝"/>
        <family val="1"/>
        <charset val="128"/>
      </rPr>
      <t>　　　</t>
    </r>
  </si>
  <si>
    <t>を受けた者又は実務経験者をいう。</t>
    <phoneticPr fontId="2"/>
  </si>
  <si>
    <t>　労働安全衛生法（昭和４７年法律第５７号）に基づき、次に掲げる各種免許・講習・教育</t>
    <phoneticPr fontId="2"/>
  </si>
  <si>
    <t>・刈払機作業に係る安全衛生教育</t>
    <phoneticPr fontId="2"/>
  </si>
  <si>
    <r>
      <t xml:space="preserve">  </t>
    </r>
    <r>
      <rPr>
        <sz val="10.5"/>
        <color rgb="FF000000"/>
        <rFont val="ＭＳ 明朝"/>
        <family val="1"/>
        <charset val="128"/>
      </rPr>
      <t>森林整備業務（道路・河川・公園の植栽維持及び下請を含む）における
現場業務の実務経験を５年以上有する者</t>
    </r>
    <phoneticPr fontId="2"/>
  </si>
  <si>
    <r>
      <t xml:space="preserve"> </t>
    </r>
    <r>
      <rPr>
        <sz val="10.5"/>
        <color rgb="FF000000"/>
        <rFont val="ＭＳ 明朝"/>
        <family val="1"/>
        <charset val="128"/>
      </rPr>
      <t>１　実務経験期間の数え方は､当該業務に従事した月数が通算で12か月あることをもって1年
　　とする。</t>
    </r>
    <phoneticPr fontId="2"/>
  </si>
  <si>
    <t>　ただし、１に掲げる実務経験者については、登録を希望する業務の従事期間を有すること。</t>
    <phoneticPr fontId="2"/>
  </si>
  <si>
    <t>職</t>
    <rPh sb="0" eb="1">
      <t>ショク</t>
    </rPh>
    <phoneticPr fontId="2"/>
  </si>
  <si>
    <t>(1)</t>
    <phoneticPr fontId="2"/>
  </si>
  <si>
    <t>年度）」</t>
    <rPh sb="0" eb="2">
      <t>ネンド</t>
    </rPh>
    <phoneticPr fontId="2"/>
  </si>
  <si>
    <t>のとおり～［様式第５号］</t>
    <rPh sb="6" eb="8">
      <t>ヨウシキ</t>
    </rPh>
    <rPh sb="8" eb="9">
      <t>ダイ</t>
    </rPh>
    <rPh sb="10" eb="11">
      <t>ゴウ</t>
    </rPh>
    <phoneticPr fontId="2"/>
  </si>
  <si>
    <t>「森林整備業務実績調書（</t>
    <phoneticPr fontId="2"/>
  </si>
  <si>
    <t>(2)</t>
    <phoneticPr fontId="2"/>
  </si>
  <si>
    <t>(3)</t>
    <phoneticPr fontId="2"/>
  </si>
  <si>
    <t>( 　　　     )</t>
    <phoneticPr fontId="2"/>
  </si>
  <si>
    <t>提出書類</t>
  </si>
  <si>
    <t>法人</t>
  </si>
  <si>
    <t>個人</t>
  </si>
  <si>
    <t>チェック欄</t>
  </si>
  <si>
    <t>申請者</t>
  </si>
  <si>
    <t>農林事務所</t>
  </si>
  <si>
    <t>「森林整備業務競争入札参加資格審査申請書」</t>
  </si>
  <si>
    <t>（様式第１号）</t>
  </si>
  <si>
    <t>「誓約書」（様式第２号）</t>
  </si>
  <si>
    <t>「登記事項証明書」又はその写し</t>
  </si>
  <si>
    <t>「身分証明書」又はその写し</t>
  </si>
  <si>
    <t>「登記されていないことの証明書」又はその写し</t>
  </si>
  <si>
    <t>　（成年被後見人、被保佐人に該当しないことの証明）</t>
  </si>
  <si>
    <t>「納税証明書」又はその写し</t>
  </si>
  <si>
    <t>「決算書」の写し</t>
  </si>
  <si>
    <t>「青色申告書」の写し</t>
  </si>
  <si>
    <r>
      <t xml:space="preserve"> </t>
    </r>
    <r>
      <rPr>
        <sz val="8"/>
        <color rgb="FF000000"/>
        <rFont val="ＭＳ 明朝"/>
        <family val="1"/>
        <charset val="128"/>
      </rPr>
      <t>※青色申告書でない場合は、白色でも可</t>
    </r>
  </si>
  <si>
    <t>「専門技術者及び労働者に係る資格関係調書」</t>
  </si>
  <si>
    <t>（様式第３号）</t>
  </si>
  <si>
    <t>　資格を証明する書類（登録証等の写し）</t>
  </si>
  <si>
    <t>「業務経歴書」（様式第３号（別紙２））</t>
  </si>
  <si>
    <t>　従業員（社員・職員)であることを証明する書類</t>
  </si>
  <si>
    <t>「森林整備業務実績調書（年度別集計）」（様式第４号）</t>
  </si>
  <si>
    <t>「森林整備業務実績調書（各年度）」（様式第５号）</t>
  </si>
  <si>
    <r>
      <t>※様式第３号（別紙１）</t>
    </r>
    <r>
      <rPr>
        <sz val="7"/>
        <color rgb="FF000000"/>
        <rFont val="ＭＳ 明朝"/>
        <family val="1"/>
        <charset val="128"/>
      </rPr>
      <t>１</t>
    </r>
    <r>
      <rPr>
        <sz val="8"/>
        <color rgb="FF000000"/>
        <rFont val="ＭＳ 明朝"/>
        <family val="1"/>
        <charset val="128"/>
      </rPr>
      <t>の※印に該当する者のみ</t>
    </r>
  </si>
  <si>
    <t>森林整備業務実績調書 (</t>
  </si>
  <si>
    <t>年度分)</t>
    <phoneticPr fontId="2"/>
  </si>
  <si>
    <t>※本店から権限を委任された支店等が申請する場合に提出が必要</t>
    <phoneticPr fontId="2"/>
  </si>
  <si>
    <t>　※実務経験５年以上をもって資格に代える場合に提出が必要</t>
    <phoneticPr fontId="2"/>
  </si>
  <si>
    <t>「建設業許可通知書(造園工事業)又は建設業許可証明
書(造園工事業)の写し」</t>
    <phoneticPr fontId="2"/>
  </si>
  <si>
    <t>添付書類等チェック表</t>
  </si>
  <si>
    <t xml:space="preserve"> クレーン</t>
    <phoneticPr fontId="2"/>
  </si>
  <si>
    <t xml:space="preserve"> フォークリフト</t>
    <phoneticPr fontId="2"/>
  </si>
  <si>
    <t>車両系建設機械</t>
    <phoneticPr fontId="2"/>
  </si>
  <si>
    <t xml:space="preserve"> ショベルローダー</t>
    <phoneticPr fontId="2"/>
  </si>
  <si>
    <t>機械集材装置</t>
    <phoneticPr fontId="2"/>
  </si>
  <si>
    <r>
      <t>　公的機関（国、地方公共団体、森林整備法人及び</t>
    </r>
    <r>
      <rPr>
        <sz val="10.5"/>
        <rFont val="ＭＳ 明朝"/>
        <family val="1"/>
        <charset val="128"/>
      </rPr>
      <t>国立研究開発法人森林
研究・整備機構</t>
    </r>
    <r>
      <rPr>
        <sz val="10.5"/>
        <color rgb="FF000000"/>
        <rFont val="ＭＳ 明朝"/>
        <family val="1"/>
        <charset val="128"/>
      </rPr>
      <t>森林総合研究所）から受託した森林整備業務（道路・河川
・公園の植栽維持及び下請を含む）において、管理業務の実務経験を５年
以上有する者（ただし、下記※に記載する者を専門技術者として受託した
海岸防災林造成地の植栽・保育事業における実務経験を除く）</t>
    </r>
    <phoneticPr fontId="2"/>
  </si>
  <si>
    <t>商号・名称又は氏名</t>
    <phoneticPr fontId="2"/>
  </si>
  <si>
    <t>※提出した書類のチェック欄に「○」を記載してください。</t>
    <phoneticPr fontId="2"/>
  </si>
  <si>
    <t xml:space="preserve"> ○</t>
  </si>
  <si>
    <t xml:space="preserve"> △</t>
  </si>
  <si>
    <t xml:space="preserve"> －</t>
  </si>
  <si>
    <t xml:space="preserve">  　※押印が必要</t>
    <phoneticPr fontId="2"/>
  </si>
  <si>
    <r>
      <t>　契約書の写し（</t>
    </r>
    <r>
      <rPr>
        <b/>
        <u/>
        <sz val="11"/>
        <color rgb="FF000000"/>
        <rFont val="ＭＳ 明朝"/>
        <family val="1"/>
        <charset val="128"/>
      </rPr>
      <t>下請にあっては、元請、下請契約書等の写し</t>
    </r>
    <r>
      <rPr>
        <b/>
        <sz val="11"/>
        <color rgb="FF000000"/>
        <rFont val="ＭＳ 明朝"/>
        <family val="1"/>
        <charset val="128"/>
      </rPr>
      <t>）業務の種類(内容)がわかる書類</t>
    </r>
  </si>
  <si>
    <t>「○」：必ず提出、「△」：該当する場合に提出、「－」：提出不要</t>
    <phoneticPr fontId="2"/>
  </si>
  <si>
    <t>○</t>
    <phoneticPr fontId="2"/>
  </si>
  <si>
    <t>△</t>
    <phoneticPr fontId="2"/>
  </si>
  <si>
    <t>－</t>
    <phoneticPr fontId="2"/>
  </si>
  <si>
    <t>業務経歴書</t>
    <phoneticPr fontId="2"/>
  </si>
  <si>
    <t>　　　公的機関から受託した森林整備業務において、現場業務に従事する者の指導監督を行
　　う業務</t>
    <phoneticPr fontId="2"/>
  </si>
  <si>
    <t>（誓約者）住所又は所在地</t>
    <rPh sb="1" eb="4">
      <t>セイヤクシャ</t>
    </rPh>
    <phoneticPr fontId="2"/>
  </si>
  <si>
    <t>林業普及指導員</t>
  </si>
  <si>
    <t>１級造園施工管理技士</t>
    <phoneticPr fontId="2"/>
  </si>
  <si>
    <t xml:space="preserve"> ２級造園施工管理技士</t>
    <phoneticPr fontId="2"/>
  </si>
  <si>
    <t>１級造園技能士</t>
    <phoneticPr fontId="2"/>
  </si>
  <si>
    <t xml:space="preserve"> ２級造園技能士</t>
    <phoneticPr fontId="2"/>
  </si>
  <si>
    <t>フォレストワーカー</t>
    <phoneticPr fontId="2"/>
  </si>
  <si>
    <t>フォレストリーダー</t>
    <phoneticPr fontId="2"/>
  </si>
  <si>
    <t>フォレストマネージャー</t>
    <phoneticPr fontId="2"/>
  </si>
  <si>
    <t xml:space="preserve"> 刈払機</t>
  </si>
  <si>
    <t xml:space="preserve"> チェンソー</t>
  </si>
  <si>
    <t xml:space="preserve"> 玉掛</t>
  </si>
  <si>
    <t xml:space="preserve"> はい作業</t>
  </si>
  <si>
    <t xml:space="preserve"> クレーン</t>
  </si>
  <si>
    <t xml:space="preserve"> フォークリフト</t>
  </si>
  <si>
    <t>車両系建設機械</t>
  </si>
  <si>
    <t xml:space="preserve"> ショベルローダー</t>
  </si>
  <si>
    <t xml:space="preserve"> 不整地運搬車</t>
  </si>
  <si>
    <t>機械集材装置</t>
  </si>
  <si>
    <t xml:space="preserve"> 地山掘削</t>
  </si>
  <si>
    <t xml:space="preserve"> 実務経験者(注)</t>
  </si>
  <si>
    <t>兼任</t>
    <rPh sb="0" eb="2">
      <t>ケンニン</t>
    </rPh>
    <phoneticPr fontId="2"/>
  </si>
  <si>
    <t>常用</t>
    <rPh sb="0" eb="2">
      <t>ジョウヨウ</t>
    </rPh>
    <phoneticPr fontId="2"/>
  </si>
  <si>
    <t>常用（兼任）</t>
    <rPh sb="0" eb="2">
      <t>ジョウヨウ</t>
    </rPh>
    <rPh sb="3" eb="5">
      <t>ケンニン</t>
    </rPh>
    <phoneticPr fontId="2"/>
  </si>
  <si>
    <t>臨時</t>
    <rPh sb="0" eb="2">
      <t>リンジ</t>
    </rPh>
    <phoneticPr fontId="2"/>
  </si>
  <si>
    <t>臨時（兼任）</t>
    <rPh sb="0" eb="2">
      <t>リンジ</t>
    </rPh>
    <rPh sb="3" eb="5">
      <t>ケンニン</t>
    </rPh>
    <phoneticPr fontId="2"/>
  </si>
  <si>
    <t>元請</t>
    <rPh sb="0" eb="2">
      <t>モトウ</t>
    </rPh>
    <phoneticPr fontId="2"/>
  </si>
  <si>
    <t>下請</t>
    <rPh sb="0" eb="2">
      <t>シタウ</t>
    </rPh>
    <phoneticPr fontId="2"/>
  </si>
  <si>
    <t xml:space="preserve"> 実務経験者（業務経歴書のとおり）</t>
    <rPh sb="7" eb="9">
      <t>ギョウム</t>
    </rPh>
    <rPh sb="9" eb="12">
      <t>ケイレキショ</t>
    </rPh>
    <phoneticPr fontId="2"/>
  </si>
  <si>
    <t>令和７</t>
    <rPh sb="0" eb="2">
      <t>レイワ</t>
    </rPh>
    <phoneticPr fontId="2"/>
  </si>
  <si>
    <t>令和６</t>
    <rPh sb="0" eb="2">
      <t>レイワ</t>
    </rPh>
    <phoneticPr fontId="2"/>
  </si>
  <si>
    <t>令和５</t>
    <rPh sb="0" eb="2">
      <t>レイワ</t>
    </rPh>
    <phoneticPr fontId="2"/>
  </si>
  <si>
    <t>造林業務</t>
    <phoneticPr fontId="2"/>
  </si>
  <si>
    <t>造林業務</t>
    <rPh sb="0" eb="2">
      <t>ゾウリン</t>
    </rPh>
    <rPh sb="2" eb="4">
      <t>ギョウム</t>
    </rPh>
    <phoneticPr fontId="2"/>
  </si>
  <si>
    <t>保育業務</t>
    <rPh sb="0" eb="2">
      <t>ホイク</t>
    </rPh>
    <rPh sb="2" eb="4">
      <t>ギョウム</t>
    </rPh>
    <phoneticPr fontId="2"/>
  </si>
  <si>
    <t>間伐業務</t>
    <rPh sb="0" eb="2">
      <t>カンバツ</t>
    </rPh>
    <rPh sb="2" eb="4">
      <t>ギョウム</t>
    </rPh>
    <phoneticPr fontId="2"/>
  </si>
  <si>
    <t>主伐業務</t>
    <rPh sb="0" eb="2">
      <t>シュバツ</t>
    </rPh>
    <rPh sb="2" eb="4">
      <t>ギョウム</t>
    </rPh>
    <phoneticPr fontId="2"/>
  </si>
  <si>
    <t>②防火線の新設・管理</t>
    <phoneticPr fontId="2"/>
  </si>
  <si>
    <t>③作業路の新設・補修</t>
    <phoneticPr fontId="2"/>
  </si>
  <si>
    <t>④生活圏の森林除染</t>
    <phoneticPr fontId="2"/>
  </si>
  <si>
    <t>⑥その他維持管理上必要な業務</t>
    <phoneticPr fontId="2"/>
  </si>
  <si>
    <t>-</t>
    <phoneticPr fontId="2"/>
  </si>
  <si>
    <t>　　 その他森林整備業務</t>
    <phoneticPr fontId="2"/>
  </si>
  <si>
    <t>造林業務　　　保育業務　　　間伐業務　　　主伐業務</t>
    <phoneticPr fontId="2"/>
  </si>
  <si>
    <t>　新規　　継続　</t>
    <phoneticPr fontId="2"/>
  </si>
  <si>
    <t>個人事業主　　株式会社　　特例有限会社　　森林組合　　協同組合　</t>
    <phoneticPr fontId="2"/>
  </si>
  <si>
    <t>素材生産業　　造林業　　製材業　　木材流通業　　建設業　　造園業</t>
    <phoneticPr fontId="2"/>
  </si>
  <si>
    <t>㎥</t>
    <phoneticPr fontId="2"/>
  </si>
  <si>
    <t>m</t>
    <phoneticPr fontId="2"/>
  </si>
  <si>
    <t>ｍ</t>
    <phoneticPr fontId="2"/>
  </si>
  <si>
    <t>本</t>
    <rPh sb="0" eb="1">
      <t>ホン</t>
    </rPh>
    <phoneticPr fontId="2"/>
  </si>
  <si>
    <t>m3</t>
    <phoneticPr fontId="2"/>
  </si>
  <si>
    <t>業務の種類ごとの</t>
    <rPh sb="0" eb="2">
      <t>ギョウム</t>
    </rPh>
    <rPh sb="3" eb="5">
      <t>シュルイ</t>
    </rPh>
    <phoneticPr fontId="2"/>
  </si>
  <si>
    <t>数値を合算し、</t>
    <rPh sb="0" eb="2">
      <t>スウチ</t>
    </rPh>
    <rPh sb="3" eb="5">
      <t>ガッサン</t>
    </rPh>
    <phoneticPr fontId="2"/>
  </si>
  <si>
    <t>様式第４号に反映。</t>
    <rPh sb="0" eb="2">
      <t>ヨウシキ</t>
    </rPh>
    <rPh sb="2" eb="3">
      <t>ダイ</t>
    </rPh>
    <rPh sb="4" eb="5">
      <t>ゴウ</t>
    </rPh>
    <rPh sb="6" eb="8">
      <t>ハンエイ</t>
    </rPh>
    <phoneticPr fontId="2"/>
  </si>
  <si>
    <t>（この部分は非表示）</t>
    <rPh sb="3" eb="5">
      <t>ブブン</t>
    </rPh>
    <rPh sb="6" eb="9">
      <t>ヒヒョウジ</t>
    </rPh>
    <phoneticPr fontId="2"/>
  </si>
  <si>
    <t>km</t>
    <phoneticPr fontId="2"/>
  </si>
  <si>
    <r>
      <rPr>
        <sz val="11"/>
        <color theme="1"/>
        <rFont val="Segoe UI Symbol"/>
        <family val="2"/>
      </rPr>
      <t>⚠</t>
    </r>
    <r>
      <rPr>
        <sz val="11"/>
        <color theme="1"/>
        <rFont val="ＭＳ ゴシック"/>
        <family val="2"/>
        <charset val="128"/>
      </rPr>
      <t>数量の合計は単位「ha」のみ計上しています。</t>
    </r>
    <rPh sb="1" eb="3">
      <t>スウリョウ</t>
    </rPh>
    <rPh sb="4" eb="6">
      <t>ゴウケイ</t>
    </rPh>
    <rPh sb="7" eb="9">
      <t>タンイ</t>
    </rPh>
    <rPh sb="15" eb="17">
      <t>ケイジョウ</t>
    </rPh>
    <phoneticPr fontId="2"/>
  </si>
  <si>
    <t>注１　本表は、審査基準日直前３年の事業年度における公的機関（国、地方公共団体、森林整備法
     人及び国立研究開発法人森林総合研究所）からの受注実績（下請を含む）を単年度毎に別葉に
     して記載し、契約書の写し（下請の場合は、下請契約書と元請契約書等（発注者が公的機関と
     わかる書類））を添付する。
　　　また、契約書の写しに「業務の種類」について記載が無い場合は、業務内容がわかる書類を　　　   併せて添付すること。
　　　業務実績は登録を希望する業務の種類ごとに１契約以上あれば可とし、３か年すべての年度
     において実績を有する必要はない。
  ２　「業務の種類」欄には、「造林、保育、間伐、主伐、その他森林整備」の別を記載する。
　３　下請業務の場合は、「発注者」欄の（　　　）に元請者名を記載し、「業務の種類、数量、
     契約金額、契約年月日」欄は下請分を記載する。
  ４　数量は、少数第２位を四捨五入し、１位止めとして記載する。
　　　なお、面積（ha）、材積（ｍ3）、延長（ｍ）の単位を記載する。
  ５　契約金額は、千円未満を四捨五入して記載する。
　６　主伐等の実績は、「林産物売払い」に係る落札実績を含む。
　７　「その他森林整備業務」の実績を記載する場合は、「業務の種類」欄に次の番号を必ず記載
　　　すること。（①病虫獣害防除、②防火線の新設・管理、③作業路の新設・補修、④生活圏の
　　　森林除染、⑤道路・河川・公園の植栽維持、⑥その他維持管理上必要な業務）</t>
    <phoneticPr fontId="2"/>
  </si>
  <si>
    <t>ふくしましすぎつまちょう</t>
    <phoneticPr fontId="2"/>
  </si>
  <si>
    <t>福島市杉妻町２番１６号</t>
    <rPh sb="0" eb="3">
      <t>フクシマシ</t>
    </rPh>
    <rPh sb="3" eb="6">
      <t>スギツマチョウ</t>
    </rPh>
    <rPh sb="7" eb="8">
      <t>バン</t>
    </rPh>
    <rPh sb="10" eb="11">
      <t>ゴウ</t>
    </rPh>
    <phoneticPr fontId="2"/>
  </si>
  <si>
    <t>すぎつましんりんくみあい</t>
    <phoneticPr fontId="2"/>
  </si>
  <si>
    <t>杉妻森林組合</t>
    <rPh sb="0" eb="2">
      <t>スギツマ</t>
    </rPh>
    <rPh sb="2" eb="4">
      <t>シンリン</t>
    </rPh>
    <rPh sb="4" eb="6">
      <t>クミアイ</t>
    </rPh>
    <phoneticPr fontId="2"/>
  </si>
  <si>
    <t>しんりん　まもる</t>
    <phoneticPr fontId="2"/>
  </si>
  <si>
    <t>森林　守</t>
    <rPh sb="0" eb="2">
      <t>シンリン</t>
    </rPh>
    <rPh sb="3" eb="4">
      <t>マモ</t>
    </rPh>
    <phoneticPr fontId="2"/>
  </si>
  <si>
    <t>960-8670</t>
    <phoneticPr fontId="2"/>
  </si>
  <si>
    <t>024-521-7425</t>
    <phoneticPr fontId="2"/>
  </si>
  <si>
    <t>024-521-7543</t>
    <phoneticPr fontId="2"/>
  </si>
  <si>
    <t>shinrinkeikaku@pref.fukushima.jp</t>
    <phoneticPr fontId="2"/>
  </si>
  <si>
    <t>東京都○○区○○１２３－４５</t>
    <rPh sb="0" eb="3">
      <t>トウキョウト</t>
    </rPh>
    <rPh sb="5" eb="6">
      <t>ク</t>
    </rPh>
    <phoneticPr fontId="2"/>
  </si>
  <si>
    <t>株式会社森林林業</t>
    <rPh sb="0" eb="4">
      <t>カブシキガイシャ</t>
    </rPh>
    <rPh sb="4" eb="6">
      <t>シンリン</t>
    </rPh>
    <rPh sb="6" eb="8">
      <t>リンギョウ</t>
    </rPh>
    <phoneticPr fontId="2"/>
  </si>
  <si>
    <t>代表取締役　森林　一郎</t>
    <rPh sb="0" eb="2">
      <t>ダイヒョウ</t>
    </rPh>
    <rPh sb="2" eb="5">
      <t>トリシマリヤク</t>
    </rPh>
    <rPh sb="6" eb="8">
      <t>シンリン</t>
    </rPh>
    <rPh sb="9" eb="11">
      <t>イチロウ</t>
    </rPh>
    <phoneticPr fontId="2"/>
  </si>
  <si>
    <t>○○　○○</t>
    <phoneticPr fontId="2"/>
  </si>
  <si>
    <t>令和８</t>
    <rPh sb="0" eb="2">
      <t>レイワ</t>
    </rPh>
    <phoneticPr fontId="2"/>
  </si>
  <si>
    <t>令和１０</t>
    <rPh sb="0" eb="2">
      <t>レイワ</t>
    </rPh>
    <phoneticPr fontId="2"/>
  </si>
  <si>
    <t>福島支店</t>
    <rPh sb="0" eb="2">
      <t>フクシマ</t>
    </rPh>
    <rPh sb="2" eb="4">
      <t>シテン</t>
    </rPh>
    <phoneticPr fontId="2"/>
  </si>
  <si>
    <t>福島市○○町１番２３号</t>
    <rPh sb="0" eb="3">
      <t>フクシマシ</t>
    </rPh>
    <rPh sb="5" eb="6">
      <t>マチ</t>
    </rPh>
    <rPh sb="7" eb="8">
      <t>バン</t>
    </rPh>
    <rPh sb="10" eb="11">
      <t>ゴウ</t>
    </rPh>
    <phoneticPr fontId="2"/>
  </si>
  <si>
    <t>支店長</t>
    <rPh sb="0" eb="3">
      <t>シテンチョウ</t>
    </rPh>
    <phoneticPr fontId="2"/>
  </si>
  <si>
    <t>代表理事組合長　森林　守</t>
    <rPh sb="0" eb="2">
      <t>ダイヒョウ</t>
    </rPh>
    <rPh sb="2" eb="4">
      <t>リジ</t>
    </rPh>
    <rPh sb="4" eb="7">
      <t>クミアイチョウ</t>
    </rPh>
    <rPh sb="8" eb="10">
      <t>シンリン</t>
    </rPh>
    <rPh sb="11" eb="12">
      <t>マモ</t>
    </rPh>
    <phoneticPr fontId="2"/>
  </si>
  <si>
    <t>杉妻　太郎</t>
    <rPh sb="0" eb="2">
      <t>スギツマ</t>
    </rPh>
    <rPh sb="3" eb="5">
      <t>タロウ</t>
    </rPh>
    <phoneticPr fontId="2"/>
  </si>
  <si>
    <t>杉妻　次郎</t>
    <rPh sb="0" eb="2">
      <t>スギツマ</t>
    </rPh>
    <rPh sb="3" eb="5">
      <t>ジロウ</t>
    </rPh>
    <phoneticPr fontId="2"/>
  </si>
  <si>
    <t>杉妻　花子</t>
    <rPh sb="0" eb="2">
      <t>スギツマ</t>
    </rPh>
    <rPh sb="3" eb="5">
      <t>ハナコ</t>
    </rPh>
    <phoneticPr fontId="2"/>
  </si>
  <si>
    <t>フォレストワーカー</t>
  </si>
  <si>
    <t>林業専門技術員</t>
    <phoneticPr fontId="2"/>
  </si>
  <si>
    <t>林業改良指導員</t>
  </si>
  <si>
    <t>林業改良指導員</t>
    <phoneticPr fontId="2"/>
  </si>
  <si>
    <t>林業技士</t>
    <phoneticPr fontId="2"/>
  </si>
  <si>
    <t>H15</t>
    <phoneticPr fontId="2"/>
  </si>
  <si>
    <t>H16</t>
    <phoneticPr fontId="2"/>
  </si>
  <si>
    <t>杉妻　太郎</t>
    <rPh sb="0" eb="2">
      <t>スギツマ</t>
    </rPh>
    <rPh sb="3" eb="5">
      <t>タロウ</t>
    </rPh>
    <phoneticPr fontId="2"/>
  </si>
  <si>
    <t>○○　○○</t>
    <phoneticPr fontId="2"/>
  </si>
  <si>
    <t>H9</t>
    <phoneticPr fontId="2"/>
  </si>
  <si>
    <t>福島県杉妻町○○-2</t>
    <rPh sb="0" eb="3">
      <t>フクシマケン</t>
    </rPh>
    <rPh sb="3" eb="5">
      <t>スギツマ</t>
    </rPh>
    <rPh sb="5" eb="6">
      <t>マチ</t>
    </rPh>
    <phoneticPr fontId="2"/>
  </si>
  <si>
    <t>松くい防除事業等の現場指導監督
(○○市発注)</t>
    <rPh sb="0" eb="1">
      <t>マツ</t>
    </rPh>
    <rPh sb="3" eb="5">
      <t>ボウジョ</t>
    </rPh>
    <rPh sb="5" eb="7">
      <t>ジギョウ</t>
    </rPh>
    <rPh sb="7" eb="8">
      <t>トウ</t>
    </rPh>
    <rPh sb="9" eb="11">
      <t>ゲンバ</t>
    </rPh>
    <rPh sb="11" eb="13">
      <t>シドウ</t>
    </rPh>
    <rPh sb="13" eb="15">
      <t>カントク</t>
    </rPh>
    <rPh sb="19" eb="20">
      <t>シ</t>
    </rPh>
    <rPh sb="20" eb="22">
      <t>ハッチュウ</t>
    </rPh>
    <phoneticPr fontId="2"/>
  </si>
  <si>
    <t>杉妻森林組合　代表理事組合長</t>
    <rPh sb="0" eb="2">
      <t>スギツマ</t>
    </rPh>
    <rPh sb="2" eb="4">
      <t>シンリン</t>
    </rPh>
    <rPh sb="4" eb="6">
      <t>クミアイ</t>
    </rPh>
    <rPh sb="7" eb="9">
      <t>ダイヒョウ</t>
    </rPh>
    <rPh sb="9" eb="11">
      <t>リジ</t>
    </rPh>
    <rPh sb="11" eb="14">
      <t>クミアイチョウ</t>
    </rPh>
    <phoneticPr fontId="2"/>
  </si>
  <si>
    <t>○○町</t>
    <rPh sb="2" eb="3">
      <t>マチ</t>
    </rPh>
    <phoneticPr fontId="2"/>
  </si>
  <si>
    <t>ふくしま森林再生事業</t>
    <rPh sb="4" eb="6">
      <t>シンリン</t>
    </rPh>
    <rPh sb="6" eb="8">
      <t>サイセイ</t>
    </rPh>
    <rPh sb="8" eb="10">
      <t>ジギョウ</t>
    </rPh>
    <phoneticPr fontId="2"/>
  </si>
  <si>
    <t>○○小班ほか</t>
    <rPh sb="2" eb="4">
      <t>ショウハン</t>
    </rPh>
    <phoneticPr fontId="2"/>
  </si>
  <si>
    <t>ha</t>
  </si>
  <si>
    <t>○○組合</t>
    <rPh sb="2" eb="4">
      <t>クミアイ</t>
    </rPh>
    <phoneticPr fontId="2"/>
  </si>
  <si>
    <t>( ○○村 )</t>
    <rPh sb="4" eb="5">
      <t>ムラ</t>
    </rPh>
    <phoneticPr fontId="2"/>
  </si>
  <si>
    <t>⑤道路・河川・公園の植栽維持</t>
  </si>
  <si>
    <t>道路維持管理業務</t>
    <rPh sb="0" eb="2">
      <t>ドウロ</t>
    </rPh>
    <rPh sb="2" eb="4">
      <t>イジ</t>
    </rPh>
    <rPh sb="4" eb="6">
      <t>カンリ</t>
    </rPh>
    <rPh sb="6" eb="8">
      <t>ギョウム</t>
    </rPh>
    <phoneticPr fontId="2"/>
  </si>
  <si>
    <t>福島森林管理署</t>
    <rPh sb="0" eb="2">
      <t>フクシマ</t>
    </rPh>
    <rPh sb="2" eb="4">
      <t>シンリン</t>
    </rPh>
    <rPh sb="4" eb="7">
      <t>カンリショ</t>
    </rPh>
    <phoneticPr fontId="2"/>
  </si>
  <si>
    <t>令和元年度○○地区造林請負事業</t>
    <rPh sb="0" eb="2">
      <t>レイワ</t>
    </rPh>
    <rPh sb="2" eb="5">
      <t>ガンネンド</t>
    </rPh>
    <rPh sb="7" eb="9">
      <t>チク</t>
    </rPh>
    <rPh sb="9" eb="11">
      <t>ゾウリン</t>
    </rPh>
    <rPh sb="11" eb="13">
      <t>ウケオイ</t>
    </rPh>
    <rPh sb="13" eb="15">
      <t>ジギョウ</t>
    </rPh>
    <phoneticPr fontId="2"/>
  </si>
  <si>
    <t>○○市</t>
    <rPh sb="0" eb="3">
      <t>マルマルシ</t>
    </rPh>
    <phoneticPr fontId="2"/>
  </si>
  <si>
    <t>○○更新伐</t>
    <rPh sb="2" eb="4">
      <t>コウシン</t>
    </rPh>
    <rPh sb="4" eb="5">
      <t>バツ</t>
    </rPh>
    <phoneticPr fontId="2"/>
  </si>
  <si>
    <t>○○地内</t>
    <rPh sb="2" eb="4">
      <t>チナイ</t>
    </rPh>
    <phoneticPr fontId="2"/>
  </si>
  <si>
    <t>○</t>
  </si>
  <si>
    <t>－</t>
  </si>
  <si>
    <t>県営林保育事業（○○農林事務所発注）等の現場指導監督</t>
    <phoneticPr fontId="2"/>
  </si>
  <si>
    <t>※同一契約であっても業務の種類ごとに記載してください。</t>
    <rPh sb="1" eb="3">
      <t>ドウイツ</t>
    </rPh>
    <rPh sb="3" eb="5">
      <t>ケイヤク</t>
    </rPh>
    <rPh sb="10" eb="12">
      <t>ギョウム</t>
    </rPh>
    <rPh sb="13" eb="15">
      <t>シュルイ</t>
    </rPh>
    <rPh sb="18" eb="20">
      <t>キサイ</t>
    </rPh>
    <phoneticPr fontId="2"/>
  </si>
  <si>
    <t>令和○年度○○地区造林請負事業</t>
    <rPh sb="0" eb="2">
      <t>レイワ</t>
    </rPh>
    <rPh sb="3" eb="5">
      <t>ネンド</t>
    </rPh>
    <rPh sb="7" eb="9">
      <t>チク</t>
    </rPh>
    <rPh sb="9" eb="11">
      <t>ゾウリン</t>
    </rPh>
    <rPh sb="11" eb="13">
      <t>ウケオイ</t>
    </rPh>
    <rPh sb="13" eb="15">
      <t>ジギョウ</t>
    </rPh>
    <phoneticPr fontId="2"/>
  </si>
  <si>
    <t xml:space="preserve">※こちらのシートは自動入力のため入力不要。
</t>
    <rPh sb="9" eb="11">
      <t>ジドウ</t>
    </rPh>
    <rPh sb="11" eb="13">
      <t>ニュウリョク</t>
    </rPh>
    <rPh sb="16" eb="18">
      <t>ニュウリョク</t>
    </rPh>
    <rPh sb="18" eb="20">
      <t>フヨウ</t>
    </rPh>
    <phoneticPr fontId="2"/>
  </si>
  <si>
    <t>ただし提出は必要となります。</t>
  </si>
  <si>
    <t>赤色</t>
    <rPh sb="0" eb="2">
      <t>アカイロ</t>
    </rPh>
    <phoneticPr fontId="2"/>
  </si>
  <si>
    <t>水色</t>
    <rPh sb="0" eb="2">
      <t>ミズイロ</t>
    </rPh>
    <phoneticPr fontId="2"/>
  </si>
  <si>
    <t>シートの</t>
    <phoneticPr fontId="2"/>
  </si>
  <si>
    <t>セルに入力願います。</t>
    <rPh sb="3" eb="5">
      <t>ニュウリョク</t>
    </rPh>
    <rPh sb="5" eb="6">
      <t>ネガ</t>
    </rPh>
    <phoneticPr fontId="2"/>
  </si>
  <si>
    <t>「委任状」（様式第１号（別紙））</t>
    <phoneticPr fontId="2"/>
  </si>
  <si>
    <t>「業務経歴書」（様式第３号（別紙２））</t>
    <phoneticPr fontId="2"/>
  </si>
  <si>
    <t>「委任状」（様式第１号（別紙））</t>
    <phoneticPr fontId="2"/>
  </si>
  <si>
    <t>及び</t>
    <phoneticPr fontId="2"/>
  </si>
  <si>
    <t>については</t>
    <phoneticPr fontId="2"/>
  </si>
  <si>
    <t>該当する業者の提出となります。</t>
  </si>
  <si>
    <r>
      <rPr>
        <u/>
        <sz val="22"/>
        <color theme="1"/>
        <rFont val="ＭＳ ゴシック"/>
        <family val="3"/>
        <charset val="128"/>
      </rPr>
      <t>様式４号</t>
    </r>
    <r>
      <rPr>
        <sz val="22"/>
        <color theme="1"/>
        <rFont val="ＭＳ ゴシック"/>
        <family val="2"/>
        <charset val="128"/>
      </rPr>
      <t>については自動入力のため入力不要ですが、提出は必要となりますのでご注意ください。</t>
    </r>
    <rPh sb="0" eb="2">
      <t>ヨウシキ</t>
    </rPh>
    <rPh sb="3" eb="4">
      <t>ゴウ</t>
    </rPh>
    <rPh sb="9" eb="13">
      <t>ジドウニュウリョク</t>
    </rPh>
    <rPh sb="16" eb="20">
      <t>ニュウリョクフヨウ</t>
    </rPh>
    <rPh sb="24" eb="26">
      <t>テイシュツ</t>
    </rPh>
    <rPh sb="27" eb="29">
      <t>ヒツヨウ</t>
    </rPh>
    <rPh sb="37" eb="39">
      <t>チュウイ</t>
    </rPh>
    <phoneticPr fontId="2"/>
  </si>
  <si>
    <t>①</t>
    <phoneticPr fontId="2"/>
  </si>
  <si>
    <t>②</t>
    <phoneticPr fontId="2"/>
  </si>
  <si>
    <t>③</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</si>
</sst>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411]ge\.m\.d;@"/>
    <numFmt numFmtId="177" formatCode="0.0"/>
    <numFmt numFmtId="178" formatCode="#,##0.0;[Red]\-#,##0.0"/>
    <numFmt numFmtId="179" formatCode="[$]ggge&quot;年&quot;m&quot;月&quot;d&quot;日&quot;;@" x16r2:formatCode16="[$-ja-JP-x-gannen]ggge&quot;年&quot;m&quot;月&quot;d&quot;日&quot;;@"/>
    <numFmt numFmtId="180" formatCode="[$-411]ggge&quot;年&quot;m&quot;月&quot;d&quot;日&quot;;@"/>
  </numFmts>
  <fonts count="46">
    <font>
      <sz val="11"/>
      <color theme="1"/>
      <name val="ＭＳ ゴシック"/>
      <family val="2"/>
      <charset val="128"/>
    </font>
    <font>
      <sz val="11"/>
      <color theme="1"/>
      <name val="ＭＳ ゴシック"/>
      <family val="2"/>
      <charset val="128"/>
    </font>
    <font>
      <sz val="6"/>
      <name val="ＭＳ ゴシック"/>
      <family val="2"/>
      <charset val="128"/>
    </font>
    <font>
      <sz val="10"/>
      <color theme="1"/>
      <name val="ＭＳ ゴシック"/>
      <family val="3"/>
      <charset val="128"/>
    </font>
    <font>
      <sz val="8"/>
      <color theme="1"/>
      <name val="ＭＳ ゴシック"/>
      <family val="3"/>
      <charset val="128"/>
    </font>
    <font>
      <sz val="12"/>
      <color theme="1"/>
      <name val="ＭＳ ゴシック"/>
      <family val="3"/>
      <charset val="128"/>
    </font>
    <font>
      <sz val="10.5"/>
      <color rgb="FF000000"/>
      <name val="ＭＳ 明朝"/>
      <family val="1"/>
      <charset val="128"/>
    </font>
    <font>
      <sz val="11"/>
      <color theme="1"/>
      <name val="ＭＳ ゴシック"/>
      <family val="3"/>
      <charset val="128"/>
    </font>
    <font>
      <sz val="10"/>
      <color theme="1"/>
      <name val="ＭＳ 明朝"/>
      <family val="2"/>
      <charset val="128"/>
    </font>
    <font>
      <sz val="6"/>
      <name val="ＭＳ 明朝"/>
      <family val="2"/>
      <charset val="128"/>
    </font>
    <font>
      <sz val="10.5"/>
      <color theme="1"/>
      <name val="ＭＳ ゴシック"/>
      <family val="3"/>
      <charset val="128"/>
    </font>
    <font>
      <sz val="10.5"/>
      <color theme="8"/>
      <name val="ＭＳ ゴシック"/>
      <family val="3"/>
      <charset val="128"/>
    </font>
    <font>
      <sz val="9"/>
      <color indexed="81"/>
      <name val="MS P ゴシック"/>
      <family val="3"/>
      <charset val="128"/>
    </font>
    <font>
      <sz val="11"/>
      <color rgb="FF000000"/>
      <name val="Times New Roman"/>
      <family val="1"/>
    </font>
    <font>
      <sz val="10"/>
      <color theme="1"/>
      <name val="ＭＳ 明朝"/>
      <family val="1"/>
      <charset val="128"/>
    </font>
    <font>
      <sz val="10.5"/>
      <color rgb="FF000000"/>
      <name val="Times New Roman"/>
      <family val="1"/>
    </font>
    <font>
      <sz val="11"/>
      <color rgb="FF000000"/>
      <name val="ＭＳ 明朝"/>
      <family val="1"/>
      <charset val="128"/>
    </font>
    <font>
      <sz val="10"/>
      <color rgb="FF000000"/>
      <name val="ＭＳ 明朝"/>
      <family val="1"/>
      <charset val="128"/>
    </font>
    <font>
      <sz val="8"/>
      <color rgb="FF000000"/>
      <name val="ＭＳ 明朝"/>
      <family val="1"/>
      <charset val="128"/>
    </font>
    <font>
      <sz val="7"/>
      <color rgb="FF000000"/>
      <name val="ＭＳ 明朝"/>
      <family val="1"/>
      <charset val="128"/>
    </font>
    <font>
      <b/>
      <sz val="11"/>
      <color rgb="FF000000"/>
      <name val="ＭＳ 明朝"/>
      <family val="1"/>
      <charset val="128"/>
    </font>
    <font>
      <b/>
      <u/>
      <sz val="11"/>
      <color rgb="FF000000"/>
      <name val="ＭＳ 明朝"/>
      <family val="1"/>
      <charset val="128"/>
    </font>
    <font>
      <sz val="11"/>
      <color theme="1"/>
      <name val="ＭＳ 明朝"/>
      <family val="1"/>
      <charset val="128"/>
    </font>
    <font>
      <sz val="14"/>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sz val="11"/>
      <name val="ＭＳ 明朝"/>
      <family val="1"/>
      <charset val="128"/>
    </font>
    <font>
      <sz val="10.5"/>
      <name val="ＭＳ 明朝"/>
      <family val="1"/>
      <charset val="128"/>
    </font>
    <font>
      <sz val="9"/>
      <color theme="1"/>
      <name val="ＭＳ 明朝"/>
      <family val="1"/>
      <charset val="128"/>
    </font>
    <font>
      <b/>
      <sz val="14"/>
      <color rgb="FF000000"/>
      <name val="ＭＳ 明朝"/>
      <family val="1"/>
      <charset val="128"/>
    </font>
    <font>
      <sz val="16"/>
      <color theme="1"/>
      <name val="ＭＳ 明朝"/>
      <family val="1"/>
      <charset val="128"/>
    </font>
    <font>
      <u/>
      <sz val="11"/>
      <color theme="10"/>
      <name val="ＭＳ ゴシック"/>
      <family val="2"/>
      <charset val="128"/>
    </font>
    <font>
      <sz val="7"/>
      <color theme="1"/>
      <name val="ＭＳ 明朝"/>
      <family val="1"/>
      <charset val="128"/>
    </font>
    <font>
      <sz val="9"/>
      <color rgb="FF000000"/>
      <name val="Meiryo UI"/>
      <family val="3"/>
      <charset val="128"/>
    </font>
    <font>
      <sz val="11"/>
      <color rgb="FFFF0000"/>
      <name val="ＭＳ 明朝"/>
      <family val="1"/>
      <charset val="128"/>
    </font>
    <font>
      <sz val="6"/>
      <color rgb="FFFF0000"/>
      <name val="ＭＳ 明朝"/>
      <family val="1"/>
      <charset val="128"/>
    </font>
    <font>
      <sz val="11"/>
      <color theme="0" tint="-0.499984740745262"/>
      <name val="ＭＳ 明朝"/>
      <family val="1"/>
      <charset val="128"/>
    </font>
    <font>
      <sz val="11"/>
      <color theme="1"/>
      <name val="Segoe UI Symbol"/>
      <family val="2"/>
    </font>
    <font>
      <b/>
      <sz val="9"/>
      <color indexed="81"/>
      <name val="MS P ゴシック"/>
      <family val="3"/>
      <charset val="128"/>
    </font>
    <font>
      <sz val="22"/>
      <color theme="1"/>
      <name val="ＭＳ ゴシック"/>
      <family val="2"/>
      <charset val="128"/>
    </font>
    <font>
      <sz val="22"/>
      <color rgb="FFFF0000"/>
      <name val="ＭＳ ゴシック"/>
      <family val="2"/>
      <charset val="128"/>
    </font>
    <font>
      <u/>
      <sz val="22"/>
      <color theme="1"/>
      <name val="ＭＳ ゴシック"/>
      <family val="2"/>
      <charset val="128"/>
    </font>
    <font>
      <u/>
      <sz val="22"/>
      <color theme="1"/>
      <name val="ＭＳ ゴシック"/>
      <family val="3"/>
      <charset val="128"/>
    </font>
    <font>
      <sz val="22"/>
      <color theme="1"/>
      <name val="ＭＳ ゴシック"/>
      <family val="3"/>
      <charset val="128"/>
    </font>
    <font>
      <b/>
      <sz val="16"/>
      <color theme="1"/>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diagonal/>
    </border>
    <border>
      <left style="medium">
        <color rgb="FF000000"/>
      </left>
      <right style="medium">
        <color rgb="FF000000"/>
      </right>
      <top style="medium">
        <color indexed="64"/>
      </top>
      <bottom/>
      <diagonal/>
    </border>
    <border>
      <left/>
      <right/>
      <top style="medium">
        <color rgb="FF000000"/>
      </top>
      <bottom/>
      <diagonal/>
    </border>
    <border>
      <left/>
      <right style="medium">
        <color rgb="FF000000"/>
      </right>
      <top/>
      <bottom/>
      <diagonal/>
    </border>
    <border>
      <left style="medium">
        <color rgb="FF000000"/>
      </left>
      <right style="medium">
        <color rgb="FF000000"/>
      </right>
      <top style="medium">
        <color indexed="64"/>
      </top>
      <bottom style="medium">
        <color rgb="FF000000"/>
      </bottom>
      <diagonal/>
    </border>
    <border>
      <left/>
      <right/>
      <top/>
      <bottom style="medium">
        <color indexed="64"/>
      </bottom>
      <diagonal/>
    </border>
    <border>
      <left/>
      <right style="thick">
        <color rgb="FF000000"/>
      </right>
      <top/>
      <bottom style="medium">
        <color rgb="FF000000"/>
      </bottom>
      <diagonal/>
    </border>
    <border>
      <left/>
      <right style="thick">
        <color rgb="FF000000"/>
      </right>
      <top style="thick">
        <color rgb="FF000000"/>
      </top>
      <bottom/>
      <diagonal/>
    </border>
    <border>
      <left/>
      <right style="thick">
        <color rgb="FF000000"/>
      </right>
      <top/>
      <bottom style="thick">
        <color rgb="FF000000"/>
      </bottom>
      <diagonal/>
    </border>
    <border>
      <left/>
      <right style="thick">
        <color rgb="FF000000"/>
      </right>
      <top style="thick">
        <color rgb="FF000000"/>
      </top>
      <bottom style="medium">
        <color rgb="FF000000"/>
      </bottom>
      <diagonal/>
    </border>
    <border>
      <left/>
      <right style="medium">
        <color rgb="FF000000"/>
      </right>
      <top/>
      <bottom style="mediumDashed">
        <color rgb="FF000000"/>
      </bottom>
      <diagonal/>
    </border>
    <border>
      <left/>
      <right style="thick">
        <color rgb="FF000000"/>
      </right>
      <top/>
      <bottom style="mediumDashed">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medium">
        <color rgb="FF000000"/>
      </left>
      <right style="thick">
        <color rgb="FF000000"/>
      </right>
      <top style="medium">
        <color rgb="FF000000"/>
      </top>
      <bottom/>
      <diagonal/>
    </border>
    <border>
      <left style="medium">
        <color rgb="FF000000"/>
      </left>
      <right style="thick">
        <color rgb="FF000000"/>
      </right>
      <top/>
      <bottom style="medium">
        <color rgb="FF000000"/>
      </bottom>
      <diagonal/>
    </border>
    <border>
      <left style="thick">
        <color rgb="FF000000"/>
      </left>
      <right style="medium">
        <color rgb="FF000000"/>
      </right>
      <top style="medium">
        <color rgb="FF000000"/>
      </top>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Dashed">
        <color rgb="FF000000"/>
      </bottom>
      <diagonal/>
    </border>
    <border>
      <left style="thick">
        <color rgb="FF000000"/>
      </left>
      <right style="medium">
        <color rgb="FF000000"/>
      </right>
      <top/>
      <bottom style="mediumDashed">
        <color rgb="FF000000"/>
      </bottom>
      <diagonal/>
    </border>
    <border>
      <left style="medium">
        <color rgb="FF000000"/>
      </left>
      <right style="thick">
        <color rgb="FF000000"/>
      </right>
      <top/>
      <bottom style="mediumDashed">
        <color rgb="FF000000"/>
      </bottom>
      <diagonal/>
    </border>
    <border>
      <left style="medium">
        <color rgb="FF000000"/>
      </left>
      <right style="medium">
        <color rgb="FF000000"/>
      </right>
      <top style="mediumDashed">
        <color rgb="FF000000"/>
      </top>
      <bottom/>
      <diagonal/>
    </border>
    <border>
      <left style="medium">
        <color rgb="FF000000"/>
      </left>
      <right style="thick">
        <color rgb="FF000000"/>
      </right>
      <top style="mediumDashed">
        <color rgb="FF000000"/>
      </top>
      <bottom/>
      <diagonal/>
    </border>
    <border>
      <left style="medium">
        <color rgb="FF000000"/>
      </left>
      <right style="thick">
        <color rgb="FF000000"/>
      </right>
      <top/>
      <bottom/>
      <diagonal/>
    </border>
    <border>
      <left style="thick">
        <color rgb="FF000000"/>
      </left>
      <right style="medium">
        <color rgb="FF000000"/>
      </right>
      <top style="mediumDashed">
        <color rgb="FF000000"/>
      </top>
      <bottom/>
      <diagonal/>
    </border>
    <border>
      <left style="thick">
        <color rgb="FF000000"/>
      </left>
      <right style="medium">
        <color rgb="FF000000"/>
      </right>
      <top/>
      <bottom/>
      <diagonal/>
    </border>
    <border>
      <left/>
      <right/>
      <top/>
      <bottom style="medium">
        <color rgb="FF000000"/>
      </bottom>
      <diagonal/>
    </border>
  </borders>
  <cellStyleXfs count="5">
    <xf numFmtId="0" fontId="0" fillId="0" borderId="0">
      <alignment vertical="center"/>
    </xf>
    <xf numFmtId="38" fontId="1" fillId="0" borderId="0" applyFont="0" applyFill="0" applyBorder="0" applyAlignment="0" applyProtection="0">
      <alignment vertical="center"/>
    </xf>
    <xf numFmtId="0" fontId="8" fillId="0" borderId="0">
      <alignment vertical="center"/>
    </xf>
    <xf numFmtId="0" fontId="32"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02">
    <xf numFmtId="0" fontId="0" fillId="0" borderId="0" xfId="0">
      <alignment vertical="center"/>
    </xf>
    <xf numFmtId="0" fontId="0" fillId="0" borderId="0" xfId="0" applyAlignment="1">
      <alignment horizontal="center" vertical="center"/>
    </xf>
    <xf numFmtId="0" fontId="6" fillId="0" borderId="0" xfId="0" applyFont="1" applyAlignment="1">
      <alignment horizontal="justify" vertical="center"/>
    </xf>
    <xf numFmtId="0" fontId="10" fillId="0" borderId="0" xfId="2" applyFont="1">
      <alignment vertical="center"/>
    </xf>
    <xf numFmtId="0" fontId="10" fillId="3" borderId="2" xfId="2" applyFont="1" applyFill="1" applyBorder="1" applyAlignment="1">
      <alignment horizontal="center" vertical="center"/>
    </xf>
    <xf numFmtId="0" fontId="10" fillId="3" borderId="1" xfId="2" applyFont="1" applyFill="1" applyBorder="1" applyAlignment="1">
      <alignment horizontal="center" vertical="center" wrapText="1"/>
    </xf>
    <xf numFmtId="0" fontId="10" fillId="3" borderId="3" xfId="2" applyFont="1" applyFill="1" applyBorder="1" applyAlignment="1">
      <alignment horizontal="center" vertical="center" wrapText="1"/>
    </xf>
    <xf numFmtId="0" fontId="10" fillId="0" borderId="2" xfId="2" applyFont="1" applyBorder="1">
      <alignment vertical="center"/>
    </xf>
    <xf numFmtId="0" fontId="10" fillId="0" borderId="1" xfId="2" applyFont="1" applyBorder="1" applyAlignment="1">
      <alignment vertical="center" wrapText="1"/>
    </xf>
    <xf numFmtId="0" fontId="10" fillId="0" borderId="3" xfId="2" applyFont="1" applyBorder="1" applyAlignment="1">
      <alignment vertical="center" wrapText="1"/>
    </xf>
    <xf numFmtId="0" fontId="10" fillId="0" borderId="4" xfId="2" applyFont="1" applyBorder="1">
      <alignment vertical="center"/>
    </xf>
    <xf numFmtId="0" fontId="10" fillId="0" borderId="8" xfId="2" applyFont="1" applyBorder="1">
      <alignment vertical="center"/>
    </xf>
    <xf numFmtId="0" fontId="10" fillId="0" borderId="15" xfId="2" applyFont="1" applyBorder="1" applyAlignment="1">
      <alignment vertical="center" wrapText="1"/>
    </xf>
    <xf numFmtId="0" fontId="10" fillId="0" borderId="0" xfId="2" applyFont="1" applyAlignment="1">
      <alignment vertical="center" wrapText="1"/>
    </xf>
    <xf numFmtId="0" fontId="10" fillId="0" borderId="4" xfId="2" applyFont="1" applyBorder="1" applyAlignment="1">
      <alignment vertical="center" wrapText="1"/>
    </xf>
    <xf numFmtId="0" fontId="10" fillId="0" borderId="16" xfId="2" applyFont="1" applyBorder="1" applyAlignment="1">
      <alignment vertical="center" wrapText="1"/>
    </xf>
    <xf numFmtId="0" fontId="10" fillId="2" borderId="4" xfId="2" applyFont="1" applyFill="1" applyBorder="1" applyAlignment="1">
      <alignment horizontal="center" vertical="center"/>
    </xf>
    <xf numFmtId="0" fontId="5" fillId="0" borderId="0" xfId="2" applyFont="1" applyAlignment="1">
      <alignment horizontal="center" vertical="center"/>
    </xf>
    <xf numFmtId="0" fontId="7" fillId="0" borderId="0" xfId="0" applyFont="1">
      <alignment vertical="center"/>
    </xf>
    <xf numFmtId="0" fontId="3" fillId="0" borderId="0" xfId="0" applyFont="1" applyAlignment="1">
      <alignment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Border="1" applyAlignment="1">
      <alignment horizontal="justify" vertical="center" wrapText="1"/>
    </xf>
    <xf numFmtId="0" fontId="6" fillId="0" borderId="37" xfId="0" applyFont="1" applyBorder="1" applyAlignment="1">
      <alignment horizontal="justify" vertical="center" wrapText="1"/>
    </xf>
    <xf numFmtId="0" fontId="14" fillId="0" borderId="0" xfId="0" applyFont="1" applyAlignment="1">
      <alignment vertical="center" wrapText="1"/>
    </xf>
    <xf numFmtId="0" fontId="13" fillId="0" borderId="25" xfId="0" applyFont="1" applyBorder="1" applyAlignment="1">
      <alignment horizontal="justify" vertical="center" wrapText="1"/>
    </xf>
    <xf numFmtId="0" fontId="6" fillId="0" borderId="38"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37" xfId="0" applyFont="1" applyBorder="1" applyAlignment="1">
      <alignment horizontal="justify" vertical="center" wrapText="1"/>
    </xf>
    <xf numFmtId="0" fontId="16" fillId="0" borderId="20" xfId="0" applyFont="1" applyBorder="1" applyAlignment="1">
      <alignment horizontal="justify" vertical="center" wrapText="1"/>
    </xf>
    <xf numFmtId="0" fontId="18" fillId="0" borderId="20" xfId="0" applyFont="1" applyBorder="1" applyAlignment="1">
      <alignment horizontal="justify" vertical="center" wrapText="1"/>
    </xf>
    <xf numFmtId="0" fontId="16" fillId="0" borderId="44" xfId="0" applyFont="1" applyBorder="1" applyAlignment="1">
      <alignment horizontal="justify" vertical="center" wrapText="1"/>
    </xf>
    <xf numFmtId="0" fontId="18" fillId="0" borderId="37" xfId="0" applyFont="1" applyBorder="1" applyAlignment="1">
      <alignment horizontal="justify" vertical="center" wrapText="1"/>
    </xf>
    <xf numFmtId="0" fontId="18" fillId="0" borderId="44" xfId="0" applyFont="1" applyBorder="1" applyAlignment="1">
      <alignment horizontal="justify" vertical="center" wrapText="1"/>
    </xf>
    <xf numFmtId="0" fontId="16" fillId="0" borderId="19" xfId="0" applyFont="1" applyBorder="1" applyAlignment="1">
      <alignment horizontal="center" vertical="center" wrapText="1"/>
    </xf>
    <xf numFmtId="0" fontId="22" fillId="0" borderId="0" xfId="0" applyFont="1">
      <alignment vertical="center"/>
    </xf>
    <xf numFmtId="0" fontId="23" fillId="4" borderId="0" xfId="0" applyFont="1" applyFill="1">
      <alignment vertical="center"/>
    </xf>
    <xf numFmtId="0" fontId="22" fillId="0" borderId="8" xfId="0" applyFont="1" applyBorder="1">
      <alignment vertical="center"/>
    </xf>
    <xf numFmtId="0" fontId="25" fillId="4" borderId="13" xfId="0" applyFont="1" applyFill="1" applyBorder="1" applyAlignment="1">
      <alignment horizontal="center" vertical="center"/>
    </xf>
    <xf numFmtId="0" fontId="22" fillId="4" borderId="13" xfId="0" applyFont="1" applyFill="1" applyBorder="1" applyAlignment="1">
      <alignment horizontal="center" vertical="center"/>
    </xf>
    <xf numFmtId="0" fontId="22" fillId="0" borderId="1" xfId="0" applyFont="1" applyBorder="1">
      <alignment vertical="center"/>
    </xf>
    <xf numFmtId="0" fontId="25" fillId="0" borderId="1" xfId="0" applyFont="1" applyBorder="1">
      <alignment vertical="center"/>
    </xf>
    <xf numFmtId="0" fontId="22" fillId="0" borderId="2" xfId="0" applyFont="1" applyBorder="1">
      <alignment vertical="center"/>
    </xf>
    <xf numFmtId="0" fontId="22" fillId="0" borderId="0" xfId="0" applyFont="1" applyAlignment="1">
      <alignment horizontal="left" vertical="center" wrapText="1"/>
    </xf>
    <xf numFmtId="0" fontId="22" fillId="0" borderId="0" xfId="0" applyFont="1" applyAlignment="1">
      <alignment horizontal="left" vertical="center"/>
    </xf>
    <xf numFmtId="55" fontId="22" fillId="4" borderId="1" xfId="0" applyNumberFormat="1" applyFont="1" applyFill="1" applyBorder="1">
      <alignment vertical="center"/>
    </xf>
    <xf numFmtId="0" fontId="22" fillId="0" borderId="1" xfId="0" applyFont="1" applyBorder="1" applyAlignment="1">
      <alignment horizontal="center" vertical="center"/>
    </xf>
    <xf numFmtId="0" fontId="22" fillId="0" borderId="4" xfId="0" applyFont="1" applyBorder="1">
      <alignment vertical="center"/>
    </xf>
    <xf numFmtId="0" fontId="22" fillId="0" borderId="10" xfId="0" applyFont="1" applyBorder="1">
      <alignment vertical="center"/>
    </xf>
    <xf numFmtId="0" fontId="22" fillId="0" borderId="11" xfId="0" applyFont="1" applyBorder="1">
      <alignment vertical="center"/>
    </xf>
    <xf numFmtId="0" fontId="22" fillId="0" borderId="12" xfId="0" applyFont="1" applyBorder="1">
      <alignment vertical="center"/>
    </xf>
    <xf numFmtId="0" fontId="22" fillId="4" borderId="1" xfId="0" applyFont="1" applyFill="1" applyBorder="1">
      <alignment vertical="center"/>
    </xf>
    <xf numFmtId="0" fontId="22" fillId="0" borderId="0" xfId="0" applyFont="1" applyAlignment="1">
      <alignment horizontal="center" vertical="center"/>
    </xf>
    <xf numFmtId="0" fontId="16" fillId="0" borderId="0" xfId="0" applyFont="1" applyAlignment="1">
      <alignment horizontal="justify"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22" fillId="0" borderId="0" xfId="0" applyFont="1" applyAlignment="1">
      <alignment horizontal="right" vertical="center"/>
    </xf>
    <xf numFmtId="0" fontId="22" fillId="4" borderId="1" xfId="0" applyFont="1" applyFill="1" applyBorder="1" applyAlignment="1">
      <alignment horizontal="right" vertical="center"/>
    </xf>
    <xf numFmtId="0" fontId="24" fillId="0" borderId="0" xfId="0" applyFont="1">
      <alignment vertical="center"/>
    </xf>
    <xf numFmtId="0" fontId="22" fillId="4" borderId="0" xfId="0" applyFont="1" applyFill="1">
      <alignment vertical="center"/>
    </xf>
    <xf numFmtId="0" fontId="22" fillId="0" borderId="15" xfId="0" applyFont="1" applyBorder="1">
      <alignment vertical="center"/>
    </xf>
    <xf numFmtId="0" fontId="22" fillId="0" borderId="16" xfId="0" applyFont="1" applyBorder="1">
      <alignment vertical="center"/>
    </xf>
    <xf numFmtId="0" fontId="22" fillId="0" borderId="13" xfId="0" applyFont="1" applyBorder="1">
      <alignment vertical="center"/>
    </xf>
    <xf numFmtId="0" fontId="16" fillId="0" borderId="40"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45" xfId="0" applyFont="1" applyBorder="1" applyAlignment="1">
      <alignment horizontal="center" vertical="center" wrapText="1"/>
    </xf>
    <xf numFmtId="0" fontId="30" fillId="0" borderId="0" xfId="0" applyFont="1" applyAlignment="1">
      <alignment horizontal="center" vertical="center"/>
    </xf>
    <xf numFmtId="0" fontId="18" fillId="0" borderId="43" xfId="0" applyFont="1" applyBorder="1" applyAlignment="1">
      <alignment horizontal="center" vertical="center" wrapText="1"/>
    </xf>
    <xf numFmtId="0" fontId="22" fillId="4" borderId="1" xfId="0" applyFont="1" applyFill="1" applyBorder="1" applyAlignment="1">
      <alignment horizontal="center" vertical="center"/>
    </xf>
    <xf numFmtId="0" fontId="22" fillId="4" borderId="13" xfId="0" applyFont="1" applyFill="1" applyBorder="1">
      <alignment vertical="center"/>
    </xf>
    <xf numFmtId="38" fontId="22" fillId="4" borderId="1" xfId="1" applyFont="1" applyFill="1" applyBorder="1">
      <alignment vertical="center"/>
    </xf>
    <xf numFmtId="0" fontId="0" fillId="0" borderId="0" xfId="0" applyAlignment="1">
      <alignment vertical="center" wrapText="1"/>
    </xf>
    <xf numFmtId="38" fontId="22" fillId="0" borderId="2" xfId="1" applyFont="1" applyFill="1" applyBorder="1">
      <alignment vertical="center"/>
    </xf>
    <xf numFmtId="0" fontId="22" fillId="0" borderId="6" xfId="0" applyFont="1" applyBorder="1">
      <alignment vertical="center"/>
    </xf>
    <xf numFmtId="49" fontId="22" fillId="0" borderId="0" xfId="0" applyNumberFormat="1" applyFont="1">
      <alignment vertical="center"/>
    </xf>
    <xf numFmtId="0" fontId="22" fillId="0" borderId="3" xfId="0" applyFont="1" applyBorder="1">
      <alignment vertical="center"/>
    </xf>
    <xf numFmtId="177" fontId="22" fillId="0" borderId="2" xfId="0" applyNumberFormat="1" applyFont="1" applyBorder="1">
      <alignment vertical="center"/>
    </xf>
    <xf numFmtId="0" fontId="25" fillId="0" borderId="5" xfId="0" applyFont="1" applyBorder="1" applyAlignment="1">
      <alignment vertical="center" wrapText="1"/>
    </xf>
    <xf numFmtId="0" fontId="18" fillId="0" borderId="0" xfId="0" applyFont="1" applyAlignment="1">
      <alignment horizontal="center" vertical="center"/>
    </xf>
    <xf numFmtId="0" fontId="24" fillId="0" borderId="8" xfId="0" applyFont="1" applyBorder="1">
      <alignment vertical="center"/>
    </xf>
    <xf numFmtId="38" fontId="22" fillId="0" borderId="9" xfId="1" applyFont="1" applyFill="1" applyBorder="1">
      <alignment vertical="center"/>
    </xf>
    <xf numFmtId="0" fontId="22" fillId="0" borderId="9" xfId="0" applyFont="1" applyBorder="1">
      <alignment vertical="center"/>
    </xf>
    <xf numFmtId="178" fontId="22" fillId="0" borderId="2" xfId="1" applyNumberFormat="1" applyFont="1" applyFill="1" applyBorder="1">
      <alignment vertical="center"/>
    </xf>
    <xf numFmtId="0" fontId="22" fillId="4" borderId="0" xfId="0" applyFont="1" applyFill="1" applyAlignment="1">
      <alignment horizontal="center" vertical="center"/>
    </xf>
    <xf numFmtId="0" fontId="29" fillId="4" borderId="9" xfId="0" applyFont="1" applyFill="1" applyBorder="1">
      <alignment vertical="center"/>
    </xf>
    <xf numFmtId="0" fontId="29" fillId="4" borderId="10" xfId="0" applyFont="1" applyFill="1" applyBorder="1">
      <alignment vertical="center"/>
    </xf>
    <xf numFmtId="0" fontId="25" fillId="0" borderId="0" xfId="0" applyFont="1">
      <alignment vertical="center"/>
    </xf>
    <xf numFmtId="38" fontId="22" fillId="0" borderId="0" xfId="1" applyFont="1" applyBorder="1" applyAlignment="1">
      <alignment horizontal="center" vertical="center"/>
    </xf>
    <xf numFmtId="0" fontId="35" fillId="0" borderId="0" xfId="0" applyFont="1">
      <alignment vertical="center"/>
    </xf>
    <xf numFmtId="0" fontId="36" fillId="0" borderId="0" xfId="0" applyFont="1">
      <alignment vertical="center"/>
    </xf>
    <xf numFmtId="38" fontId="35" fillId="0" borderId="0" xfId="1" applyFont="1" applyBorder="1" applyAlignment="1">
      <alignment horizontal="center" vertical="center"/>
    </xf>
    <xf numFmtId="0" fontId="37" fillId="0" borderId="0" xfId="0" applyFont="1">
      <alignment vertical="center"/>
    </xf>
    <xf numFmtId="178" fontId="35" fillId="0" borderId="0" xfId="1" applyNumberFormat="1" applyFont="1" applyBorder="1" applyAlignment="1">
      <alignment horizontal="center" vertical="center"/>
    </xf>
    <xf numFmtId="38" fontId="22" fillId="0" borderId="2" xfId="4" applyNumberFormat="1" applyFont="1" applyBorder="1">
      <alignment vertical="center"/>
    </xf>
    <xf numFmtId="38" fontId="22" fillId="0" borderId="2" xfId="0" applyNumberFormat="1" applyFont="1" applyBorder="1">
      <alignment vertical="center"/>
    </xf>
    <xf numFmtId="177" fontId="22" fillId="0" borderId="9" xfId="0" applyNumberFormat="1" applyFont="1" applyBorder="1">
      <alignment vertical="center"/>
    </xf>
    <xf numFmtId="38" fontId="22" fillId="0" borderId="2" xfId="1" applyFont="1" applyBorder="1" applyAlignment="1">
      <alignment vertical="center"/>
    </xf>
    <xf numFmtId="0" fontId="0" fillId="4" borderId="0" xfId="0" applyFill="1">
      <alignment vertical="center"/>
    </xf>
    <xf numFmtId="0" fontId="22" fillId="5" borderId="1" xfId="0" applyFont="1" applyFill="1" applyBorder="1">
      <alignment vertical="center"/>
    </xf>
    <xf numFmtId="0" fontId="16" fillId="4" borderId="20" xfId="0" applyFont="1" applyFill="1" applyBorder="1" applyAlignment="1">
      <alignment horizontal="center" vertical="center" wrapText="1"/>
    </xf>
    <xf numFmtId="0" fontId="16" fillId="4" borderId="44" xfId="0" applyFont="1" applyFill="1" applyBorder="1" applyAlignment="1">
      <alignment horizontal="center" vertical="center" wrapText="1"/>
    </xf>
    <xf numFmtId="0" fontId="16" fillId="4" borderId="40" xfId="0" applyFont="1" applyFill="1" applyBorder="1" applyAlignment="1">
      <alignment horizontal="center" vertical="center" wrapText="1"/>
    </xf>
    <xf numFmtId="0" fontId="16" fillId="4" borderId="45" xfId="0" applyFont="1" applyFill="1" applyBorder="1" applyAlignment="1">
      <alignment horizontal="center" vertical="center" wrapText="1"/>
    </xf>
    <xf numFmtId="0" fontId="5" fillId="0" borderId="0" xfId="2" applyFont="1" applyAlignment="1">
      <alignment horizontal="center" vertical="center"/>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0" fillId="2" borderId="0" xfId="0" applyFill="1" applyAlignment="1">
      <alignment horizontal="center" vertical="center"/>
    </xf>
    <xf numFmtId="0" fontId="22" fillId="0" borderId="0" xfId="0" applyFont="1" applyAlignment="1">
      <alignment horizontal="left" vertical="center"/>
    </xf>
    <xf numFmtId="0" fontId="22" fillId="4" borderId="1" xfId="0" applyFont="1" applyFill="1" applyBorder="1" applyAlignment="1">
      <alignment horizontal="center" vertical="center"/>
    </xf>
    <xf numFmtId="0" fontId="24" fillId="0" borderId="0" xfId="0" applyFont="1" applyAlignment="1">
      <alignment horizontal="right" vertical="center"/>
    </xf>
    <xf numFmtId="14" fontId="22" fillId="4" borderId="1" xfId="0" applyNumberFormat="1" applyFont="1" applyFill="1" applyBorder="1" applyAlignment="1">
      <alignment horizontal="center" vertical="center"/>
    </xf>
    <xf numFmtId="0" fontId="22" fillId="0" borderId="0" xfId="0" applyFont="1" applyAlignment="1">
      <alignment horizontal="right" vertical="center"/>
    </xf>
    <xf numFmtId="0" fontId="31" fillId="0" borderId="0" xfId="0" applyFont="1" applyAlignment="1">
      <alignment horizontal="center" vertical="center"/>
    </xf>
    <xf numFmtId="0" fontId="22" fillId="0" borderId="0" xfId="0" applyFont="1" applyAlignment="1">
      <alignment horizontal="center" vertical="center"/>
    </xf>
    <xf numFmtId="179" fontId="22" fillId="4" borderId="2" xfId="0" applyNumberFormat="1" applyFont="1" applyFill="1" applyBorder="1" applyAlignment="1">
      <alignment horizontal="center" vertical="center"/>
    </xf>
    <xf numFmtId="179" fontId="22" fillId="4" borderId="3" xfId="0" applyNumberFormat="1" applyFont="1" applyFill="1" applyBorder="1" applyAlignment="1">
      <alignment horizontal="center" vertical="center"/>
    </xf>
    <xf numFmtId="179" fontId="22" fillId="4" borderId="4" xfId="0" applyNumberFormat="1" applyFont="1" applyFill="1" applyBorder="1" applyAlignment="1">
      <alignment horizontal="center" vertical="center"/>
    </xf>
    <xf numFmtId="0" fontId="16" fillId="0" borderId="0" xfId="0" applyFont="1" applyAlignment="1">
      <alignment horizontal="left" vertical="center"/>
    </xf>
    <xf numFmtId="0" fontId="22" fillId="4" borderId="0" xfId="0" applyFont="1" applyFill="1" applyAlignment="1">
      <alignment horizontal="center" vertical="center"/>
    </xf>
    <xf numFmtId="0" fontId="22" fillId="4" borderId="10" xfId="0" applyFont="1" applyFill="1" applyBorder="1" applyAlignment="1">
      <alignment horizontal="right" vertical="center"/>
    </xf>
    <xf numFmtId="0" fontId="22" fillId="4" borderId="14" xfId="0" applyFont="1" applyFill="1" applyBorder="1" applyAlignment="1">
      <alignment horizontal="center" vertical="center"/>
    </xf>
    <xf numFmtId="0" fontId="32" fillId="4" borderId="2" xfId="3" applyFill="1" applyBorder="1" applyAlignment="1">
      <alignment horizontal="center" vertical="center"/>
    </xf>
    <xf numFmtId="0" fontId="32" fillId="4" borderId="3" xfId="3" applyFill="1" applyBorder="1" applyAlignment="1">
      <alignment horizontal="center" vertical="center"/>
    </xf>
    <xf numFmtId="0" fontId="32" fillId="4" borderId="4" xfId="3" applyFill="1" applyBorder="1" applyAlignment="1">
      <alignment horizontal="center" vertical="center"/>
    </xf>
    <xf numFmtId="180" fontId="22" fillId="4" borderId="2" xfId="0" applyNumberFormat="1" applyFont="1" applyFill="1" applyBorder="1" applyAlignment="1">
      <alignment horizontal="center" vertical="center"/>
    </xf>
    <xf numFmtId="180" fontId="22" fillId="4" borderId="3" xfId="0" applyNumberFormat="1" applyFont="1" applyFill="1" applyBorder="1" applyAlignment="1">
      <alignment horizontal="center" vertical="center"/>
    </xf>
    <xf numFmtId="180" fontId="22" fillId="4" borderId="4" xfId="0" applyNumberFormat="1" applyFont="1" applyFill="1" applyBorder="1" applyAlignment="1">
      <alignment horizontal="center" vertical="center"/>
    </xf>
    <xf numFmtId="0" fontId="22" fillId="4" borderId="1" xfId="0" applyFont="1" applyFill="1" applyBorder="1" applyAlignment="1">
      <alignment horizontal="center" vertical="center" wrapText="1"/>
    </xf>
    <xf numFmtId="0" fontId="22" fillId="4" borderId="2" xfId="0" applyFont="1" applyFill="1" applyBorder="1" applyAlignment="1">
      <alignment horizontal="left" vertical="center"/>
    </xf>
    <xf numFmtId="0" fontId="22" fillId="4" borderId="3" xfId="0" applyFont="1" applyFill="1" applyBorder="1" applyAlignment="1">
      <alignment horizontal="left" vertical="center"/>
    </xf>
    <xf numFmtId="0" fontId="22" fillId="4" borderId="4" xfId="0" applyFont="1" applyFill="1" applyBorder="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4" fillId="0" borderId="0" xfId="0" applyFont="1" applyAlignment="1">
      <alignment horizontal="right" vertical="center"/>
    </xf>
    <xf numFmtId="0" fontId="0" fillId="0" borderId="0" xfId="0" applyAlignment="1">
      <alignment horizontal="center" vertical="center"/>
    </xf>
    <xf numFmtId="0" fontId="14" fillId="4" borderId="2" xfId="0" applyFont="1" applyFill="1" applyBorder="1" applyAlignment="1">
      <alignment horizontal="left" vertical="center"/>
    </xf>
    <xf numFmtId="0" fontId="14" fillId="4" borderId="3" xfId="0" applyFont="1" applyFill="1" applyBorder="1" applyAlignment="1">
      <alignment horizontal="left" vertical="center"/>
    </xf>
    <xf numFmtId="0" fontId="22" fillId="4" borderId="2" xfId="0" applyFont="1" applyFill="1" applyBorder="1" applyAlignment="1">
      <alignment horizontal="center" vertical="center"/>
    </xf>
    <xf numFmtId="0" fontId="22" fillId="4" borderId="4" xfId="0" applyFont="1" applyFill="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1" xfId="0" applyFont="1" applyBorder="1" applyAlignment="1">
      <alignment horizontal="center" vertical="center" wrapText="1"/>
    </xf>
    <xf numFmtId="0" fontId="22" fillId="0" borderId="0" xfId="0" applyFont="1">
      <alignment vertical="center"/>
    </xf>
    <xf numFmtId="0" fontId="14" fillId="4" borderId="2"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22" fillId="0" borderId="6" xfId="0" applyFont="1" applyBorder="1">
      <alignment vertical="center"/>
    </xf>
    <xf numFmtId="0" fontId="22" fillId="0" borderId="0" xfId="0" applyFont="1" applyAlignment="1">
      <alignment vertical="center" wrapText="1"/>
    </xf>
    <xf numFmtId="0" fontId="22" fillId="0" borderId="0" xfId="0" applyFont="1" applyAlignment="1">
      <alignment horizontal="left" vertical="center" wrapText="1"/>
    </xf>
    <xf numFmtId="0" fontId="22" fillId="4" borderId="3" xfId="0" applyFont="1" applyFill="1" applyBorder="1" applyAlignment="1">
      <alignment horizontal="center" vertical="center"/>
    </xf>
    <xf numFmtId="0" fontId="22" fillId="0" borderId="6" xfId="0" applyFont="1" applyBorder="1" applyAlignment="1">
      <alignment horizontal="left" vertical="center"/>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3" fillId="0" borderId="25" xfId="0" applyFont="1" applyBorder="1" applyAlignment="1">
      <alignment vertical="center" wrapText="1"/>
    </xf>
    <xf numFmtId="0" fontId="6" fillId="0" borderId="24" xfId="0" applyFont="1" applyBorder="1" applyAlignment="1">
      <alignment horizontal="center" vertical="center" wrapText="1"/>
    </xf>
    <xf numFmtId="0" fontId="6" fillId="0" borderId="22" xfId="0" applyFont="1" applyBorder="1" applyAlignment="1">
      <alignment horizontal="left" vertical="center" wrapText="1"/>
    </xf>
    <xf numFmtId="0" fontId="6" fillId="0" borderId="24" xfId="0" applyFont="1" applyBorder="1" applyAlignment="1">
      <alignment horizontal="left"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3" fillId="0" borderId="34" xfId="0" applyFont="1" applyBorder="1" applyAlignment="1">
      <alignment vertical="center" wrapText="1"/>
    </xf>
    <xf numFmtId="0" fontId="6" fillId="0" borderId="3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35" xfId="0" applyFont="1" applyBorder="1" applyAlignment="1">
      <alignment horizontal="left" vertical="center" wrapText="1"/>
    </xf>
    <xf numFmtId="0" fontId="6" fillId="0" borderId="19" xfId="0" applyFont="1" applyBorder="1" applyAlignment="1">
      <alignment horizontal="left" vertical="center" wrapText="1"/>
    </xf>
    <xf numFmtId="0" fontId="16" fillId="0" borderId="22"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1" xfId="0" applyFont="1" applyBorder="1" applyAlignment="1">
      <alignment horizontal="center" vertical="center" wrapText="1"/>
    </xf>
    <xf numFmtId="0" fontId="6" fillId="0" borderId="21" xfId="0" applyFont="1" applyBorder="1" applyAlignment="1">
      <alignment horizontal="left" vertical="center" wrapText="1"/>
    </xf>
    <xf numFmtId="0" fontId="26" fillId="0" borderId="35"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17" fillId="0" borderId="36" xfId="0" applyFont="1" applyBorder="1" applyAlignment="1">
      <alignment horizontal="left" vertical="center"/>
    </xf>
    <xf numFmtId="0" fontId="17" fillId="0" borderId="0" xfId="0" applyFont="1" applyAlignment="1">
      <alignment horizontal="left" vertical="center"/>
    </xf>
    <xf numFmtId="0" fontId="15" fillId="0" borderId="22" xfId="0" applyFont="1" applyBorder="1" applyAlignment="1">
      <alignment horizontal="center" vertical="center" wrapText="1"/>
    </xf>
    <xf numFmtId="0" fontId="15" fillId="0" borderId="19"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5" xfId="0" applyFont="1" applyBorder="1" applyAlignment="1">
      <alignment horizontal="justify" vertical="center" wrapText="1"/>
    </xf>
    <xf numFmtId="0" fontId="6" fillId="0" borderId="0" xfId="0" applyFont="1" applyAlignment="1">
      <alignment horizontal="left" vertical="center"/>
    </xf>
    <xf numFmtId="0" fontId="6" fillId="0" borderId="39" xfId="0" applyFont="1" applyBorder="1" applyAlignment="1">
      <alignment horizontal="left" vertical="center"/>
    </xf>
    <xf numFmtId="0" fontId="16" fillId="0" borderId="22" xfId="0" applyFont="1" applyBorder="1" applyAlignment="1">
      <alignment horizontal="left" vertical="center" wrapText="1"/>
    </xf>
    <xf numFmtId="0" fontId="13" fillId="0" borderId="19" xfId="0" applyFont="1" applyBorder="1" applyAlignment="1">
      <alignment horizontal="left" vertical="center" wrapText="1"/>
    </xf>
    <xf numFmtId="0" fontId="13" fillId="0" borderId="22" xfId="0" applyFont="1" applyBorder="1" applyAlignment="1">
      <alignment horizontal="left" vertical="center" wrapText="1"/>
    </xf>
    <xf numFmtId="0" fontId="15" fillId="0" borderId="0" xfId="0" applyFont="1" applyAlignment="1">
      <alignment horizontal="left" vertical="center"/>
    </xf>
    <xf numFmtId="0" fontId="15" fillId="0" borderId="24" xfId="0" applyFont="1" applyBorder="1" applyAlignment="1">
      <alignment horizontal="center" vertical="center" wrapText="1"/>
    </xf>
    <xf numFmtId="0" fontId="13" fillId="0" borderId="24" xfId="0" applyFont="1" applyBorder="1" applyAlignment="1">
      <alignment horizontal="left" vertical="center" wrapText="1"/>
    </xf>
    <xf numFmtId="0" fontId="14" fillId="0" borderId="25" xfId="0" applyFont="1" applyBorder="1" applyAlignment="1">
      <alignment vertical="center" wrapText="1"/>
    </xf>
    <xf numFmtId="0" fontId="15" fillId="0" borderId="36" xfId="0" applyFont="1" applyBorder="1" applyAlignment="1">
      <alignment horizontal="left" vertical="center" wrapText="1"/>
    </xf>
    <xf numFmtId="0" fontId="15" fillId="0" borderId="36" xfId="0" applyFont="1" applyBorder="1" applyAlignment="1">
      <alignment horizontal="left" vertical="center"/>
    </xf>
    <xf numFmtId="0" fontId="22" fillId="4" borderId="5" xfId="0" applyFont="1" applyFill="1" applyBorder="1" applyAlignment="1">
      <alignment horizontal="center" vertical="center"/>
    </xf>
    <xf numFmtId="0" fontId="22" fillId="4" borderId="6" xfId="0" applyFont="1" applyFill="1" applyBorder="1" applyAlignment="1">
      <alignment horizontal="center" vertical="center"/>
    </xf>
    <xf numFmtId="0" fontId="22" fillId="4" borderId="7" xfId="0" applyFont="1" applyFill="1" applyBorder="1" applyAlignment="1">
      <alignment horizontal="center" vertical="center"/>
    </xf>
    <xf numFmtId="0" fontId="22" fillId="4" borderId="9" xfId="0" applyFont="1" applyFill="1" applyBorder="1" applyAlignment="1">
      <alignment horizontal="center" vertical="center"/>
    </xf>
    <xf numFmtId="0" fontId="22" fillId="4" borderId="10" xfId="0" applyFont="1" applyFill="1" applyBorder="1" applyAlignment="1">
      <alignment horizontal="center" vertical="center"/>
    </xf>
    <xf numFmtId="0" fontId="22" fillId="4" borderId="11" xfId="0" applyFont="1" applyFill="1" applyBorder="1" applyAlignment="1">
      <alignment horizontal="center" vertical="center"/>
    </xf>
    <xf numFmtId="0" fontId="14" fillId="0" borderId="10"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22" fillId="4" borderId="5" xfId="0" applyFont="1" applyFill="1" applyBorder="1" applyAlignment="1">
      <alignment horizontal="center" vertical="center" wrapText="1"/>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3" fillId="0" borderId="0" xfId="0" applyFont="1" applyAlignment="1">
      <alignment horizontal="center" vertical="center"/>
    </xf>
    <xf numFmtId="0" fontId="22" fillId="0" borderId="1" xfId="0" applyFont="1" applyBorder="1" applyAlignment="1">
      <alignment horizontal="center" vertical="center"/>
    </xf>
    <xf numFmtId="0" fontId="18" fillId="0" borderId="8" xfId="0" applyFont="1" applyBorder="1" applyAlignment="1">
      <alignment horizontal="center" vertical="center"/>
    </xf>
    <xf numFmtId="0" fontId="18" fillId="0" borderId="0" xfId="0" applyFont="1" applyAlignment="1">
      <alignment horizontal="center" vertical="center"/>
    </xf>
    <xf numFmtId="0" fontId="14" fillId="0" borderId="14"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25" fillId="0" borderId="1" xfId="0" applyFont="1" applyBorder="1" applyAlignment="1">
      <alignment horizontal="left" vertical="center"/>
    </xf>
    <xf numFmtId="0" fontId="25" fillId="0" borderId="2" xfId="0" applyFont="1" applyBorder="1" applyAlignment="1">
      <alignment horizontal="lef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14" xfId="0" applyFont="1" applyBorder="1" applyAlignment="1">
      <alignment horizontal="center" vertical="center"/>
    </xf>
    <xf numFmtId="0" fontId="22" fillId="0" borderId="13" xfId="0" applyFont="1" applyBorder="1" applyAlignment="1">
      <alignment horizontal="center" vertical="center"/>
    </xf>
    <xf numFmtId="0" fontId="24" fillId="0" borderId="14" xfId="0" applyFont="1" applyBorder="1" applyAlignment="1">
      <alignment horizontal="center" vertical="center" wrapText="1"/>
    </xf>
    <xf numFmtId="0" fontId="24"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xf>
    <xf numFmtId="0" fontId="24" fillId="4" borderId="14"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2" fillId="4" borderId="15" xfId="0" applyFont="1" applyFill="1" applyBorder="1" applyAlignment="1">
      <alignment horizontal="center" vertical="center"/>
    </xf>
    <xf numFmtId="0" fontId="22" fillId="4" borderId="13" xfId="0" applyFont="1" applyFill="1" applyBorder="1" applyAlignment="1">
      <alignment horizontal="center" vertical="center"/>
    </xf>
    <xf numFmtId="0" fontId="22" fillId="4" borderId="1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33" fillId="4" borderId="14" xfId="0" applyFont="1" applyFill="1" applyBorder="1" applyAlignment="1">
      <alignment horizontal="center" vertical="center" wrapText="1"/>
    </xf>
    <xf numFmtId="0" fontId="33" fillId="4" borderId="15"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13" xfId="0" applyFont="1" applyFill="1" applyBorder="1" applyAlignment="1">
      <alignment horizontal="center" vertical="center" wrapText="1"/>
    </xf>
    <xf numFmtId="177" fontId="22" fillId="4" borderId="14" xfId="0" applyNumberFormat="1" applyFont="1" applyFill="1" applyBorder="1" applyAlignment="1">
      <alignment horizontal="center" vertical="center"/>
    </xf>
    <xf numFmtId="177" fontId="22" fillId="4" borderId="15" xfId="0" applyNumberFormat="1" applyFont="1" applyFill="1" applyBorder="1" applyAlignment="1">
      <alignment horizontal="center" vertical="center"/>
    </xf>
    <xf numFmtId="177" fontId="22" fillId="4" borderId="13" xfId="0" applyNumberFormat="1" applyFont="1" applyFill="1" applyBorder="1" applyAlignment="1">
      <alignment horizontal="center" vertical="center"/>
    </xf>
    <xf numFmtId="38" fontId="22" fillId="4" borderId="5" xfId="1" applyFont="1" applyFill="1" applyBorder="1" applyAlignment="1">
      <alignment horizontal="center" vertical="center"/>
    </xf>
    <xf numFmtId="38" fontId="22" fillId="4" borderId="8" xfId="1" applyFont="1" applyFill="1" applyBorder="1" applyAlignment="1">
      <alignment horizontal="center" vertical="center"/>
    </xf>
    <xf numFmtId="38" fontId="22" fillId="4" borderId="9" xfId="1" applyFont="1" applyFill="1" applyBorder="1" applyAlignment="1">
      <alignment horizontal="center" vertical="center"/>
    </xf>
    <xf numFmtId="0" fontId="22" fillId="0" borderId="16" xfId="0" applyFont="1" applyBorder="1" applyAlignment="1">
      <alignment horizontal="center" vertical="center"/>
    </xf>
    <xf numFmtId="176" fontId="22" fillId="4" borderId="5" xfId="0" applyNumberFormat="1" applyFont="1" applyFill="1" applyBorder="1" applyAlignment="1">
      <alignment horizontal="center" vertical="center"/>
    </xf>
    <xf numFmtId="176" fontId="22" fillId="4" borderId="8" xfId="0" applyNumberFormat="1" applyFont="1" applyFill="1" applyBorder="1" applyAlignment="1">
      <alignment horizontal="center" vertical="center"/>
    </xf>
    <xf numFmtId="176" fontId="22" fillId="4" borderId="9" xfId="0" applyNumberFormat="1" applyFont="1" applyFill="1" applyBorder="1" applyAlignment="1">
      <alignment horizontal="center" vertical="center"/>
    </xf>
    <xf numFmtId="177" fontId="22" fillId="4" borderId="5" xfId="0" applyNumberFormat="1" applyFont="1" applyFill="1" applyBorder="1" applyAlignment="1">
      <alignment horizontal="center" vertical="center"/>
    </xf>
    <xf numFmtId="177" fontId="22" fillId="4" borderId="8" xfId="0" applyNumberFormat="1" applyFont="1" applyFill="1" applyBorder="1" applyAlignment="1">
      <alignment horizontal="center" vertical="center"/>
    </xf>
    <xf numFmtId="177" fontId="22" fillId="4" borderId="9" xfId="0" applyNumberFormat="1" applyFont="1" applyFill="1" applyBorder="1" applyAlignment="1">
      <alignment horizontal="center" vertical="center"/>
    </xf>
    <xf numFmtId="178" fontId="22" fillId="0" borderId="2" xfId="1" applyNumberFormat="1" applyFont="1" applyBorder="1" applyAlignment="1">
      <alignment horizontal="center" vertical="center"/>
    </xf>
    <xf numFmtId="178" fontId="22" fillId="0" borderId="4" xfId="1" applyNumberFormat="1" applyFont="1" applyBorder="1" applyAlignment="1">
      <alignment horizontal="center" vertical="center"/>
    </xf>
    <xf numFmtId="38" fontId="22" fillId="0" borderId="2" xfId="1" applyFont="1" applyBorder="1" applyAlignment="1">
      <alignment horizontal="center" vertical="center"/>
    </xf>
    <xf numFmtId="38" fontId="22" fillId="0" borderId="4" xfId="1" applyFont="1" applyBorder="1" applyAlignment="1">
      <alignment horizontal="center" vertical="center"/>
    </xf>
    <xf numFmtId="0" fontId="16" fillId="0" borderId="19"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49" xfId="0" applyFont="1" applyBorder="1" applyAlignment="1">
      <alignment horizontal="center" vertical="center" wrapText="1"/>
    </xf>
    <xf numFmtId="0" fontId="22" fillId="0" borderId="60" xfId="0" applyFont="1" applyBorder="1" applyAlignment="1">
      <alignment horizontal="left" vertical="center"/>
    </xf>
    <xf numFmtId="0" fontId="16" fillId="0" borderId="22" xfId="0" applyFont="1" applyBorder="1" applyAlignment="1">
      <alignment horizontal="justify" vertical="center" wrapText="1"/>
    </xf>
    <xf numFmtId="0" fontId="16" fillId="0" borderId="24" xfId="0" applyFont="1" applyBorder="1" applyAlignment="1">
      <alignment horizontal="justify" vertical="center" wrapText="1"/>
    </xf>
    <xf numFmtId="0" fontId="16" fillId="0" borderId="19" xfId="0" applyFont="1" applyBorder="1" applyAlignment="1">
      <alignment horizontal="justify" vertical="center" wrapText="1"/>
    </xf>
    <xf numFmtId="0" fontId="16" fillId="0" borderId="57"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42" xfId="0" applyFont="1" applyBorder="1" applyAlignment="1">
      <alignment horizontal="center" vertical="center" wrapText="1"/>
    </xf>
    <xf numFmtId="0" fontId="16" fillId="4" borderId="50" xfId="0" applyFont="1" applyFill="1" applyBorder="1" applyAlignment="1">
      <alignment horizontal="center" vertical="center" wrapText="1"/>
    </xf>
    <xf numFmtId="0" fontId="16" fillId="4" borderId="51" xfId="0" applyFont="1" applyFill="1" applyBorder="1" applyAlignment="1">
      <alignment horizontal="center" vertical="center" wrapText="1"/>
    </xf>
    <xf numFmtId="0" fontId="16" fillId="4" borderId="56" xfId="0" applyFont="1" applyFill="1" applyBorder="1" applyAlignment="1">
      <alignment horizontal="center" vertical="center" wrapText="1"/>
    </xf>
    <xf numFmtId="0" fontId="16" fillId="4" borderId="49" xfId="0" applyFont="1" applyFill="1" applyBorder="1" applyAlignment="1">
      <alignment horizontal="center" vertical="center" wrapText="1"/>
    </xf>
    <xf numFmtId="0" fontId="16" fillId="0" borderId="56" xfId="0" applyFont="1" applyBorder="1" applyAlignment="1">
      <alignment horizontal="center" vertical="center" wrapText="1"/>
    </xf>
    <xf numFmtId="0" fontId="16" fillId="4" borderId="58" xfId="0" applyFont="1" applyFill="1" applyBorder="1" applyAlignment="1">
      <alignment horizontal="center" vertical="center" wrapText="1"/>
    </xf>
    <xf numFmtId="0" fontId="16" fillId="4" borderId="48" xfId="0" applyFont="1" applyFill="1" applyBorder="1" applyAlignment="1">
      <alignment horizontal="center" vertical="center" wrapText="1"/>
    </xf>
    <xf numFmtId="0" fontId="16" fillId="4" borderId="54" xfId="0" applyFont="1" applyFill="1" applyBorder="1" applyAlignment="1">
      <alignment horizontal="center" vertical="center" wrapText="1"/>
    </xf>
    <xf numFmtId="0" fontId="16" fillId="4" borderId="57" xfId="0" applyFont="1" applyFill="1" applyBorder="1" applyAlignment="1">
      <alignment horizontal="center" vertical="center" wrapText="1"/>
    </xf>
    <xf numFmtId="0" fontId="16" fillId="0" borderId="52" xfId="0" applyFont="1" applyBorder="1" applyAlignment="1">
      <alignment horizontal="justify" vertical="center" wrapText="1"/>
    </xf>
    <xf numFmtId="0" fontId="16" fillId="0" borderId="52" xfId="0" applyFont="1" applyBorder="1" applyAlignment="1">
      <alignment horizontal="center" vertical="center" wrapText="1"/>
    </xf>
    <xf numFmtId="0" fontId="16" fillId="0" borderId="54" xfId="0" applyFont="1" applyBorder="1" applyAlignment="1">
      <alignment horizontal="center" vertical="center" wrapText="1"/>
    </xf>
    <xf numFmtId="0" fontId="16" fillId="4" borderId="53" xfId="0" applyFont="1" applyFill="1" applyBorder="1" applyAlignment="1">
      <alignment horizontal="center" vertical="center" wrapText="1"/>
    </xf>
    <xf numFmtId="0" fontId="16" fillId="0" borderId="55" xfId="0" applyFont="1" applyBorder="1" applyAlignment="1">
      <alignment horizontal="center" vertical="center" wrapText="1"/>
    </xf>
    <xf numFmtId="0" fontId="16" fillId="4" borderId="59" xfId="0" applyFont="1" applyFill="1" applyBorder="1" applyAlignment="1">
      <alignment horizontal="center" vertical="center" wrapText="1"/>
    </xf>
    <xf numFmtId="0" fontId="22" fillId="0" borderId="36" xfId="0" applyFont="1" applyBorder="1" applyAlignment="1">
      <alignment horizontal="left" vertical="center"/>
    </xf>
    <xf numFmtId="0" fontId="16" fillId="0" borderId="55" xfId="0" applyFont="1" applyBorder="1" applyAlignment="1">
      <alignment horizontal="justify" vertical="center" wrapText="1"/>
    </xf>
    <xf numFmtId="0" fontId="40" fillId="0" borderId="0" xfId="0" applyFont="1">
      <alignment vertical="center"/>
    </xf>
    <xf numFmtId="0" fontId="40" fillId="0" borderId="0" xfId="0" applyFont="1" applyAlignment="1">
      <alignment horizontal="center" vertical="center"/>
    </xf>
    <xf numFmtId="0" fontId="40" fillId="0" borderId="0" xfId="0" applyFont="1" applyAlignment="1">
      <alignment horizontal="left" vertical="center"/>
    </xf>
    <xf numFmtId="0" fontId="41" fillId="0" borderId="0" xfId="0" applyFont="1">
      <alignment vertical="center"/>
    </xf>
    <xf numFmtId="0" fontId="42" fillId="0" borderId="0" xfId="0" applyFont="1" applyAlignment="1">
      <alignment horizontal="center" vertical="center"/>
    </xf>
    <xf numFmtId="0" fontId="43" fillId="0" borderId="0" xfId="0" applyFont="1" applyAlignment="1">
      <alignment horizontal="center" vertical="center"/>
    </xf>
    <xf numFmtId="0" fontId="44" fillId="0" borderId="0" xfId="0" applyFont="1" applyAlignment="1">
      <alignment horizontal="left" vertical="center"/>
    </xf>
    <xf numFmtId="0" fontId="45" fillId="0" borderId="0" xfId="0" applyFont="1" applyAlignment="1">
      <alignment horizontal="center" vertical="center"/>
    </xf>
    <xf numFmtId="0" fontId="40" fillId="4" borderId="0" xfId="0" applyFont="1" applyFill="1">
      <alignment vertical="center"/>
    </xf>
  </cellXfs>
  <cellStyles count="5">
    <cellStyle name="ハイパーリンク" xfId="3" builtinId="8"/>
    <cellStyle name="桁区切り" xfId="1" builtinId="6"/>
    <cellStyle name="通貨" xfId="4" builtinId="7"/>
    <cellStyle name="標準" xfId="0" builtinId="0"/>
    <cellStyle name="標準 2" xfId="2" xr:uid="{9E8E2373-3866-4333-B32E-FA8B4A5A85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6</xdr:row>
      <xdr:rowOff>66675</xdr:rowOff>
    </xdr:from>
    <xdr:to>
      <xdr:col>10</xdr:col>
      <xdr:colOff>548792</xdr:colOff>
      <xdr:row>30</xdr:row>
      <xdr:rowOff>16225</xdr:rowOff>
    </xdr:to>
    <xdr:pic>
      <xdr:nvPicPr>
        <xdr:cNvPr id="3" name="図 2">
          <a:extLst>
            <a:ext uri="{FF2B5EF4-FFF2-40B4-BE49-F238E27FC236}">
              <a16:creationId xmlns:a16="http://schemas.microsoft.com/office/drawing/2014/main" id="{2195A49E-B46F-1F67-2D2B-07592ED5B8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220" y="1095375"/>
          <a:ext cx="6027572" cy="4058635"/>
        </a:xfrm>
        <a:prstGeom prst="rect">
          <a:avLst/>
        </a:prstGeom>
      </xdr:spPr>
    </xdr:pic>
    <xdr:clientData/>
  </xdr:twoCellAnchor>
  <xdr:twoCellAnchor>
    <xdr:from>
      <xdr:col>3</xdr:col>
      <xdr:colOff>478155</xdr:colOff>
      <xdr:row>24</xdr:row>
      <xdr:rowOff>34290</xdr:rowOff>
    </xdr:from>
    <xdr:to>
      <xdr:col>6</xdr:col>
      <xdr:colOff>215265</xdr:colOff>
      <xdr:row>24</xdr:row>
      <xdr:rowOff>34290</xdr:rowOff>
    </xdr:to>
    <xdr:cxnSp macro="">
      <xdr:nvCxnSpPr>
        <xdr:cNvPr id="5" name="直線コネクタ 4">
          <a:extLst>
            <a:ext uri="{FF2B5EF4-FFF2-40B4-BE49-F238E27FC236}">
              <a16:creationId xmlns:a16="http://schemas.microsoft.com/office/drawing/2014/main" id="{4DE5CD9F-42CD-8DD1-BBE1-A9D2382A72AE}"/>
            </a:ext>
          </a:extLst>
        </xdr:cNvPr>
        <xdr:cNvCxnSpPr/>
      </xdr:nvCxnSpPr>
      <xdr:spPr>
        <a:xfrm>
          <a:off x="2306955" y="4149090"/>
          <a:ext cx="1565910" cy="0"/>
        </a:xfrm>
        <a:prstGeom prst="line">
          <a:avLst/>
        </a:prstGeom>
        <a:ln>
          <a:solidFill>
            <a:srgbClr val="FF0000"/>
          </a:solidFill>
        </a:ln>
      </xdr:spPr>
      <xdr:style>
        <a:lnRef idx="3">
          <a:schemeClr val="accent1"/>
        </a:lnRef>
        <a:fillRef idx="0">
          <a:schemeClr val="accent1"/>
        </a:fillRef>
        <a:effectRef idx="2">
          <a:schemeClr val="accent1"/>
        </a:effectRef>
        <a:fontRef idx="minor">
          <a:schemeClr val="tx1"/>
        </a:fontRef>
      </xdr:style>
    </xdr:cxnSp>
    <xdr:clientData/>
  </xdr:twoCellAnchor>
  <xdr:twoCellAnchor editAs="oneCell">
    <xdr:from>
      <xdr:col>11</xdr:col>
      <xdr:colOff>57150</xdr:colOff>
      <xdr:row>6</xdr:row>
      <xdr:rowOff>57150</xdr:rowOff>
    </xdr:from>
    <xdr:to>
      <xdr:col>26</xdr:col>
      <xdr:colOff>363269</xdr:colOff>
      <xdr:row>28</xdr:row>
      <xdr:rowOff>135793</xdr:rowOff>
    </xdr:to>
    <xdr:pic>
      <xdr:nvPicPr>
        <xdr:cNvPr id="7" name="図 6">
          <a:extLst>
            <a:ext uri="{FF2B5EF4-FFF2-40B4-BE49-F238E27FC236}">
              <a16:creationId xmlns:a16="http://schemas.microsoft.com/office/drawing/2014/main" id="{2A34C995-2341-BBEB-3A85-FDDB75CD91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62750" y="1085850"/>
          <a:ext cx="9450119" cy="3860068"/>
        </a:xfrm>
        <a:prstGeom prst="rect">
          <a:avLst/>
        </a:prstGeom>
      </xdr:spPr>
    </xdr:pic>
    <xdr:clientData/>
  </xdr:twoCellAnchor>
  <xdr:twoCellAnchor>
    <xdr:from>
      <xdr:col>20</xdr:col>
      <xdr:colOff>581025</xdr:colOff>
      <xdr:row>19</xdr:row>
      <xdr:rowOff>95250</xdr:rowOff>
    </xdr:from>
    <xdr:to>
      <xdr:col>25</xdr:col>
      <xdr:colOff>295275</xdr:colOff>
      <xdr:row>19</xdr:row>
      <xdr:rowOff>97155</xdr:rowOff>
    </xdr:to>
    <xdr:cxnSp macro="">
      <xdr:nvCxnSpPr>
        <xdr:cNvPr id="8" name="直線コネクタ 7">
          <a:extLst>
            <a:ext uri="{FF2B5EF4-FFF2-40B4-BE49-F238E27FC236}">
              <a16:creationId xmlns:a16="http://schemas.microsoft.com/office/drawing/2014/main" id="{374F4964-0497-4A9C-9E17-0B19B5BD5C54}"/>
            </a:ext>
          </a:extLst>
        </xdr:cNvPr>
        <xdr:cNvCxnSpPr/>
      </xdr:nvCxnSpPr>
      <xdr:spPr>
        <a:xfrm flipV="1">
          <a:off x="12773025" y="3352800"/>
          <a:ext cx="2762250" cy="1905"/>
        </a:xfrm>
        <a:prstGeom prst="line">
          <a:avLst/>
        </a:prstGeom>
        <a:ln>
          <a:solidFill>
            <a:srgbClr val="FF0000"/>
          </a:solidFill>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0</xdr:col>
      <xdr:colOff>440055</xdr:colOff>
      <xdr:row>41</xdr:row>
      <xdr:rowOff>104775</xdr:rowOff>
    </xdr:from>
    <xdr:to>
      <xdr:col>13</xdr:col>
      <xdr:colOff>516255</xdr:colOff>
      <xdr:row>71</xdr:row>
      <xdr:rowOff>28974</xdr:rowOff>
    </xdr:to>
    <xdr:grpSp>
      <xdr:nvGrpSpPr>
        <xdr:cNvPr id="13" name="グループ化 12">
          <a:extLst>
            <a:ext uri="{FF2B5EF4-FFF2-40B4-BE49-F238E27FC236}">
              <a16:creationId xmlns:a16="http://schemas.microsoft.com/office/drawing/2014/main" id="{D020E5F7-4E01-E52E-16F0-073A0CD3C533}"/>
            </a:ext>
          </a:extLst>
        </xdr:cNvPr>
        <xdr:cNvGrpSpPr/>
      </xdr:nvGrpSpPr>
      <xdr:grpSpPr>
        <a:xfrm>
          <a:off x="436245" y="7160895"/>
          <a:ext cx="8001000" cy="5067699"/>
          <a:chOff x="630555" y="6667500"/>
          <a:chExt cx="8001000" cy="5067699"/>
        </a:xfrm>
      </xdr:grpSpPr>
      <xdr:pic>
        <xdr:nvPicPr>
          <xdr:cNvPr id="4" name="図 3">
            <a:extLst>
              <a:ext uri="{FF2B5EF4-FFF2-40B4-BE49-F238E27FC236}">
                <a16:creationId xmlns:a16="http://schemas.microsoft.com/office/drawing/2014/main" id="{FA7E09FD-35B2-69A6-8945-91E1CA05D57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30555" y="6667500"/>
            <a:ext cx="8001000" cy="5067699"/>
          </a:xfrm>
          <a:prstGeom prst="rect">
            <a:avLst/>
          </a:prstGeom>
        </xdr:spPr>
      </xdr:pic>
      <xdr:cxnSp macro="">
        <xdr:nvCxnSpPr>
          <xdr:cNvPr id="9" name="直線コネクタ 8">
            <a:extLst>
              <a:ext uri="{FF2B5EF4-FFF2-40B4-BE49-F238E27FC236}">
                <a16:creationId xmlns:a16="http://schemas.microsoft.com/office/drawing/2014/main" id="{10ABE8E0-451A-F3A0-50AC-C755B492B26B}"/>
              </a:ext>
            </a:extLst>
          </xdr:cNvPr>
          <xdr:cNvCxnSpPr/>
        </xdr:nvCxnSpPr>
        <xdr:spPr>
          <a:xfrm flipV="1">
            <a:off x="1162444" y="10146490"/>
            <a:ext cx="3992158" cy="29232"/>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cxnSp macro="">
        <xdr:nvCxnSpPr>
          <xdr:cNvPr id="11" name="直線コネクタ 10">
            <a:extLst>
              <a:ext uri="{FF2B5EF4-FFF2-40B4-BE49-F238E27FC236}">
                <a16:creationId xmlns:a16="http://schemas.microsoft.com/office/drawing/2014/main" id="{A949E6B5-58B0-4E8F-B688-4B6571766420}"/>
              </a:ext>
            </a:extLst>
          </xdr:cNvPr>
          <xdr:cNvCxnSpPr/>
        </xdr:nvCxnSpPr>
        <xdr:spPr>
          <a:xfrm flipV="1">
            <a:off x="1002030" y="10350785"/>
            <a:ext cx="3005630" cy="34750"/>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274320</xdr:colOff>
      <xdr:row>12</xdr:row>
      <xdr:rowOff>7620</xdr:rowOff>
    </xdr:from>
    <xdr:to>
      <xdr:col>7</xdr:col>
      <xdr:colOff>563880</xdr:colOff>
      <xdr:row>17</xdr:row>
      <xdr:rowOff>22860</xdr:rowOff>
    </xdr:to>
    <xdr:sp macro="" textlink="">
      <xdr:nvSpPr>
        <xdr:cNvPr id="2" name="Rectangle 3">
          <a:extLst>
            <a:ext uri="{FF2B5EF4-FFF2-40B4-BE49-F238E27FC236}">
              <a16:creationId xmlns:a16="http://schemas.microsoft.com/office/drawing/2014/main" id="{3636E887-7BB4-4E0C-8E4A-D55D7EAC8688}"/>
            </a:ext>
          </a:extLst>
        </xdr:cNvPr>
        <xdr:cNvSpPr>
          <a:spLocks noChangeArrowheads="1"/>
        </xdr:cNvSpPr>
      </xdr:nvSpPr>
      <xdr:spPr bwMode="auto">
        <a:xfrm>
          <a:off x="1493520" y="2019300"/>
          <a:ext cx="3337560" cy="853440"/>
        </a:xfrm>
        <a:prstGeom prst="rect">
          <a:avLst/>
        </a:prstGeom>
        <a:noFill/>
        <a:ln w="3175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68686"/>
                </a:outerShdw>
              </a:effectLst>
            </a14:hiddenEffects>
          </a:ext>
        </a:extLst>
      </xdr:spPr>
    </xdr:sp>
    <xdr:clientData/>
  </xdr:twoCellAnchor>
  <xdr:oneCellAnchor>
    <xdr:from>
      <xdr:col>2</xdr:col>
      <xdr:colOff>236220</xdr:colOff>
      <xdr:row>12</xdr:row>
      <xdr:rowOff>99060</xdr:rowOff>
    </xdr:from>
    <xdr:ext cx="3416320" cy="865365"/>
    <xdr:sp macro="" textlink="">
      <xdr:nvSpPr>
        <xdr:cNvPr id="3" name="テキスト ボックス 2">
          <a:extLst>
            <a:ext uri="{FF2B5EF4-FFF2-40B4-BE49-F238E27FC236}">
              <a16:creationId xmlns:a16="http://schemas.microsoft.com/office/drawing/2014/main" id="{F21C603F-0776-42C2-81C0-792FF0521B6A}"/>
            </a:ext>
          </a:extLst>
        </xdr:cNvPr>
        <xdr:cNvSpPr txBox="1"/>
      </xdr:nvSpPr>
      <xdr:spPr>
        <a:xfrm>
          <a:off x="1455420" y="2110740"/>
          <a:ext cx="3416320" cy="8653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2800">
              <a:solidFill>
                <a:schemeClr val="tx1"/>
              </a:solidFill>
              <a:effectLst/>
              <a:latin typeface="+mn-lt"/>
              <a:ea typeface="+mn-ea"/>
              <a:cs typeface="+mn-cs"/>
            </a:rPr>
            <a:t>申</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請</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書</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用</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紙</a:t>
          </a:r>
        </a:p>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137160</xdr:colOff>
          <xdr:row>18</xdr:row>
          <xdr:rowOff>144780</xdr:rowOff>
        </xdr:from>
        <xdr:to>
          <xdr:col>4</xdr:col>
          <xdr:colOff>434340</xdr:colOff>
          <xdr:row>20</xdr:row>
          <xdr:rowOff>30480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487680</xdr:colOff>
          <xdr:row>18</xdr:row>
          <xdr:rowOff>144780</xdr:rowOff>
        </xdr:from>
        <xdr:to>
          <xdr:col>6</xdr:col>
          <xdr:colOff>228600</xdr:colOff>
          <xdr:row>20</xdr:row>
          <xdr:rowOff>30480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18</xdr:row>
          <xdr:rowOff>144780</xdr:rowOff>
        </xdr:from>
        <xdr:to>
          <xdr:col>8</xdr:col>
          <xdr:colOff>22860</xdr:colOff>
          <xdr:row>20</xdr:row>
          <xdr:rowOff>30480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18</xdr:row>
          <xdr:rowOff>144780</xdr:rowOff>
        </xdr:from>
        <xdr:to>
          <xdr:col>9</xdr:col>
          <xdr:colOff>419100</xdr:colOff>
          <xdr:row>20</xdr:row>
          <xdr:rowOff>30480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19</xdr:row>
          <xdr:rowOff>152400</xdr:rowOff>
        </xdr:from>
        <xdr:to>
          <xdr:col>4</xdr:col>
          <xdr:colOff>449580</xdr:colOff>
          <xdr:row>21</xdr:row>
          <xdr:rowOff>38100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510540</xdr:colOff>
          <xdr:row>16</xdr:row>
          <xdr:rowOff>144780</xdr:rowOff>
        </xdr:from>
        <xdr:to>
          <xdr:col>5</xdr:col>
          <xdr:colOff>205740</xdr:colOff>
          <xdr:row>18</xdr:row>
          <xdr:rowOff>30480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510540</xdr:colOff>
          <xdr:row>16</xdr:row>
          <xdr:rowOff>144780</xdr:rowOff>
        </xdr:from>
        <xdr:to>
          <xdr:col>3</xdr:col>
          <xdr:colOff>487680</xdr:colOff>
          <xdr:row>18</xdr:row>
          <xdr:rowOff>22860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579120</xdr:colOff>
          <xdr:row>24</xdr:row>
          <xdr:rowOff>137160</xdr:rowOff>
        </xdr:from>
        <xdr:to>
          <xdr:col>4</xdr:col>
          <xdr:colOff>297180</xdr:colOff>
          <xdr:row>26</xdr:row>
          <xdr:rowOff>15240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24</xdr:row>
          <xdr:rowOff>137160</xdr:rowOff>
        </xdr:from>
        <xdr:to>
          <xdr:col>6</xdr:col>
          <xdr:colOff>30480</xdr:colOff>
          <xdr:row>26</xdr:row>
          <xdr:rowOff>7620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548640</xdr:colOff>
          <xdr:row>24</xdr:row>
          <xdr:rowOff>137160</xdr:rowOff>
        </xdr:from>
        <xdr:to>
          <xdr:col>7</xdr:col>
          <xdr:colOff>281940</xdr:colOff>
          <xdr:row>26</xdr:row>
          <xdr:rowOff>15240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472440</xdr:colOff>
          <xdr:row>24</xdr:row>
          <xdr:rowOff>137160</xdr:rowOff>
        </xdr:from>
        <xdr:to>
          <xdr:col>9</xdr:col>
          <xdr:colOff>205740</xdr:colOff>
          <xdr:row>26</xdr:row>
          <xdr:rowOff>15240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24</xdr:row>
          <xdr:rowOff>137160</xdr:rowOff>
        </xdr:from>
        <xdr:to>
          <xdr:col>10</xdr:col>
          <xdr:colOff>472440</xdr:colOff>
          <xdr:row>26</xdr:row>
          <xdr:rowOff>22860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25</xdr:row>
          <xdr:rowOff>144780</xdr:rowOff>
        </xdr:from>
        <xdr:to>
          <xdr:col>4</xdr:col>
          <xdr:colOff>487680</xdr:colOff>
          <xdr:row>27</xdr:row>
          <xdr:rowOff>30480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594360</xdr:colOff>
          <xdr:row>21</xdr:row>
          <xdr:rowOff>144780</xdr:rowOff>
        </xdr:from>
        <xdr:to>
          <xdr:col>4</xdr:col>
          <xdr:colOff>304800</xdr:colOff>
          <xdr:row>23</xdr:row>
          <xdr:rowOff>15240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21</xdr:row>
          <xdr:rowOff>144780</xdr:rowOff>
        </xdr:from>
        <xdr:to>
          <xdr:col>5</xdr:col>
          <xdr:colOff>358140</xdr:colOff>
          <xdr:row>23</xdr:row>
          <xdr:rowOff>22860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396240</xdr:colOff>
          <xdr:row>21</xdr:row>
          <xdr:rowOff>144780</xdr:rowOff>
        </xdr:from>
        <xdr:to>
          <xdr:col>6</xdr:col>
          <xdr:colOff>480060</xdr:colOff>
          <xdr:row>23</xdr:row>
          <xdr:rowOff>15240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533400</xdr:colOff>
          <xdr:row>21</xdr:row>
          <xdr:rowOff>144780</xdr:rowOff>
        </xdr:from>
        <xdr:to>
          <xdr:col>8</xdr:col>
          <xdr:colOff>259080</xdr:colOff>
          <xdr:row>23</xdr:row>
          <xdr:rowOff>22860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21</xdr:row>
          <xdr:rowOff>144780</xdr:rowOff>
        </xdr:from>
        <xdr:to>
          <xdr:col>9</xdr:col>
          <xdr:colOff>358140</xdr:colOff>
          <xdr:row>23</xdr:row>
          <xdr:rowOff>30480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419100</xdr:colOff>
          <xdr:row>21</xdr:row>
          <xdr:rowOff>144780</xdr:rowOff>
        </xdr:from>
        <xdr:to>
          <xdr:col>11</xdr:col>
          <xdr:colOff>152400</xdr:colOff>
          <xdr:row>23</xdr:row>
          <xdr:rowOff>30480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464820</xdr:colOff>
          <xdr:row>22</xdr:row>
          <xdr:rowOff>137160</xdr:rowOff>
        </xdr:from>
        <xdr:to>
          <xdr:col>5</xdr:col>
          <xdr:colOff>152400</xdr:colOff>
          <xdr:row>24</xdr:row>
          <xdr:rowOff>22860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524385</xdr:colOff>
          <xdr:row>30</xdr:row>
          <xdr:rowOff>140834</xdr:rowOff>
        </xdr:from>
        <xdr:to>
          <xdr:col>5</xdr:col>
          <xdr:colOff>357107</xdr:colOff>
          <xdr:row>32</xdr:row>
          <xdr:rowOff>36059</xdr:rowOff>
        </xdr:to>
        <xdr:grpSp>
          <xdr:nvGrpSpPr>
            <xdr:cNvPr id="9" name="グループ化 8">
              <a:extLst>
                <a:ext uri="{FF2B5EF4-FFF2-40B4-BE49-F238E27FC236}">
                  <a16:creationId xmlns:a16="http://schemas.microsoft.com/office/drawing/2014/main" id="{9D35F5DD-B2E7-6240-06D8-E47D7D5CF37F}"/>
                </a:ext>
              </a:extLst>
            </xdr:cNvPr>
            <xdr:cNvGrpSpPr/>
          </xdr:nvGrpSpPr>
          <xdr:grpSpPr>
            <a:xfrm>
              <a:off x="1803428" y="5339645"/>
              <a:ext cx="1651472" cy="240621"/>
              <a:chOff x="1790442" y="5358677"/>
              <a:chExt cx="1637350" cy="225026"/>
            </a:xfrm>
          </xdr:grpSpPr>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1790442" y="5358677"/>
                <a:ext cx="357131"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明</a:t>
                </a:r>
              </a:p>
            </xdr:txBody>
          </xdr:sp>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2107673" y="5358677"/>
                <a:ext cx="386578"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a:t>
                </a:r>
              </a:p>
            </xdr:txBody>
          </xdr:sp>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2402374" y="5358677"/>
                <a:ext cx="323210"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a:t>
                </a:r>
              </a:p>
            </xdr:txBody>
          </xdr:sp>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2747150" y="5358677"/>
                <a:ext cx="398663"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a:t>
                </a:r>
              </a:p>
            </xdr:txBody>
          </xdr:sp>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3067947" y="5358677"/>
                <a:ext cx="359845"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令</a:t>
                </a:r>
              </a:p>
            </xdr:txBody>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8C8DEC87-0F78-4168-A42E-3CCDBE5AA558}"/>
            </a:ext>
          </a:extLst>
        </xdr:cNvPr>
        <xdr:cNvSpPr/>
      </xdr:nvSpPr>
      <xdr:spPr>
        <a:xfrm>
          <a:off x="1799778" y="6018007"/>
          <a:ext cx="330685" cy="156165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A27D215A-9E49-4759-850F-E6A10199159F}"/>
            </a:ext>
          </a:extLst>
        </xdr:cNvPr>
        <xdr:cNvSpPr/>
      </xdr:nvSpPr>
      <xdr:spPr>
        <a:xfrm>
          <a:off x="1813113" y="5896087"/>
          <a:ext cx="324970" cy="153117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64637897-C8D1-48B0-8937-6DA83BB38752}"/>
            </a:ext>
          </a:extLst>
        </xdr:cNvPr>
        <xdr:cNvSpPr/>
      </xdr:nvSpPr>
      <xdr:spPr>
        <a:xfrm>
          <a:off x="1813113" y="5896087"/>
          <a:ext cx="324970" cy="153117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3.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3.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mailto:shinrinkeikaku@pref.fukushima.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3D5D-3424-403E-A339-21E6EBFDEA6F}">
  <dimension ref="A1:H14"/>
  <sheetViews>
    <sheetView topLeftCell="C1" zoomScaleNormal="100" workbookViewId="0">
      <selection activeCell="G9" sqref="G9"/>
    </sheetView>
  </sheetViews>
  <sheetFormatPr defaultRowHeight="13.2"/>
  <cols>
    <col min="1" max="1" width="2.77734375" style="3" customWidth="1"/>
    <col min="2" max="3" width="20.77734375" style="13" customWidth="1"/>
    <col min="4" max="5" width="40.77734375" style="13" customWidth="1"/>
    <col min="6" max="8" width="77.88671875" style="3" customWidth="1"/>
    <col min="9" max="16384" width="8.88671875" style="3"/>
  </cols>
  <sheetData>
    <row r="1" spans="1:8" ht="14.4">
      <c r="A1" s="103" t="s">
        <v>137</v>
      </c>
      <c r="B1" s="103"/>
      <c r="C1" s="103"/>
      <c r="D1" s="103"/>
      <c r="E1" s="103"/>
      <c r="F1" s="103"/>
      <c r="G1" s="17"/>
    </row>
    <row r="2" spans="1:8" ht="14.4">
      <c r="A2" s="103"/>
      <c r="B2" s="103"/>
      <c r="C2" s="103"/>
      <c r="D2" s="103"/>
      <c r="E2" s="103"/>
      <c r="F2" s="103"/>
      <c r="G2" s="17"/>
    </row>
    <row r="3" spans="1:8">
      <c r="C3" s="107" t="s">
        <v>167</v>
      </c>
      <c r="D3" s="108"/>
      <c r="E3" s="109"/>
      <c r="F3" s="104" t="s">
        <v>166</v>
      </c>
      <c r="G3" s="105"/>
      <c r="H3" s="106"/>
    </row>
    <row r="4" spans="1:8">
      <c r="A4" s="4" t="s">
        <v>138</v>
      </c>
      <c r="B4" s="5" t="s">
        <v>139</v>
      </c>
      <c r="C4" s="6" t="s">
        <v>140</v>
      </c>
      <c r="D4" s="5" t="s">
        <v>141</v>
      </c>
      <c r="E4" s="5" t="s">
        <v>142</v>
      </c>
      <c r="F4" s="16" t="s">
        <v>174</v>
      </c>
      <c r="G4" s="16" t="s">
        <v>172</v>
      </c>
      <c r="H4" s="16" t="s">
        <v>162</v>
      </c>
    </row>
    <row r="5" spans="1:8" ht="66">
      <c r="A5" s="7">
        <v>1</v>
      </c>
      <c r="B5" s="8" t="s">
        <v>143</v>
      </c>
      <c r="C5" s="9" t="s">
        <v>144</v>
      </c>
      <c r="D5" s="8" t="s">
        <v>145</v>
      </c>
      <c r="E5" s="8" t="s">
        <v>161</v>
      </c>
      <c r="F5" s="14" t="s">
        <v>175</v>
      </c>
      <c r="G5" s="14" t="s">
        <v>173</v>
      </c>
      <c r="H5" s="14" t="s">
        <v>163</v>
      </c>
    </row>
    <row r="6" spans="1:8" ht="66">
      <c r="A6" s="11">
        <v>2</v>
      </c>
      <c r="B6" s="12" t="s">
        <v>143</v>
      </c>
      <c r="C6" s="13" t="s">
        <v>146</v>
      </c>
      <c r="D6" s="12" t="s">
        <v>147</v>
      </c>
      <c r="E6" s="12" t="s">
        <v>148</v>
      </c>
      <c r="F6" s="15" t="s">
        <v>184</v>
      </c>
      <c r="G6" s="15" t="s">
        <v>176</v>
      </c>
      <c r="H6" s="15" t="s">
        <v>177</v>
      </c>
    </row>
    <row r="7" spans="1:8" ht="60" customHeight="1">
      <c r="A7" s="7">
        <v>3</v>
      </c>
      <c r="B7" s="8" t="s">
        <v>149</v>
      </c>
      <c r="C7" s="9" t="s">
        <v>150</v>
      </c>
      <c r="D7" s="8" t="s">
        <v>151</v>
      </c>
      <c r="E7" s="8" t="s">
        <v>152</v>
      </c>
      <c r="F7" s="14" t="s">
        <v>179</v>
      </c>
      <c r="G7" s="14" t="s">
        <v>178</v>
      </c>
      <c r="H7" s="10" t="s">
        <v>164</v>
      </c>
    </row>
    <row r="8" spans="1:8" ht="60" customHeight="1">
      <c r="A8" s="11">
        <v>4</v>
      </c>
      <c r="B8" s="12" t="s">
        <v>153</v>
      </c>
      <c r="C8" s="13" t="s">
        <v>154</v>
      </c>
      <c r="D8" s="12" t="s">
        <v>155</v>
      </c>
      <c r="E8" s="12" t="s">
        <v>156</v>
      </c>
      <c r="F8" s="15" t="s">
        <v>180</v>
      </c>
      <c r="G8" s="15" t="s">
        <v>181</v>
      </c>
      <c r="H8" s="10" t="s">
        <v>164</v>
      </c>
    </row>
    <row r="9" spans="1:8" ht="120.6" customHeight="1">
      <c r="A9" s="7">
        <v>5</v>
      </c>
      <c r="B9" s="8" t="s">
        <v>157</v>
      </c>
      <c r="C9" s="9" t="s">
        <v>158</v>
      </c>
      <c r="D9" s="8" t="s">
        <v>159</v>
      </c>
      <c r="E9" s="8" t="s">
        <v>160</v>
      </c>
      <c r="F9" s="14" t="s">
        <v>183</v>
      </c>
      <c r="G9" s="14" t="s">
        <v>182</v>
      </c>
      <c r="H9" s="10" t="s">
        <v>165</v>
      </c>
    </row>
    <row r="14" spans="1:8">
      <c r="D14"/>
    </row>
  </sheetData>
  <mergeCells count="3">
    <mergeCell ref="A1:F2"/>
    <mergeCell ref="F3:H3"/>
    <mergeCell ref="C3:E3"/>
  </mergeCells>
  <phoneticPr fontId="2"/>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C09CC-5CD4-491C-8C2F-14A4373AD174}">
  <dimension ref="B3:U59"/>
  <sheetViews>
    <sheetView topLeftCell="A28" zoomScaleNormal="100" workbookViewId="0">
      <selection activeCell="U52" sqref="U52"/>
    </sheetView>
  </sheetViews>
  <sheetFormatPr defaultRowHeight="13.2"/>
  <sheetData>
    <row r="3" spans="2:8">
      <c r="B3" s="110" t="s">
        <v>168</v>
      </c>
      <c r="C3" s="110"/>
      <c r="D3" s="110"/>
      <c r="E3" s="110"/>
      <c r="F3" s="110"/>
      <c r="G3" s="110"/>
      <c r="H3" s="110"/>
    </row>
    <row r="4" spans="2:8">
      <c r="B4" t="s">
        <v>169</v>
      </c>
    </row>
    <row r="5" spans="2:8">
      <c r="B5" t="s">
        <v>170</v>
      </c>
    </row>
    <row r="6" spans="2:8">
      <c r="B6" t="s">
        <v>171</v>
      </c>
    </row>
    <row r="33" spans="2:21">
      <c r="B33" s="110" t="s">
        <v>185</v>
      </c>
      <c r="C33" s="110"/>
      <c r="D33" s="110"/>
      <c r="E33" s="110"/>
      <c r="F33" s="110"/>
      <c r="G33" s="110"/>
    </row>
    <row r="35" spans="2:21">
      <c r="B35" t="s">
        <v>186</v>
      </c>
    </row>
    <row r="38" spans="2:21" ht="15.6" customHeight="1">
      <c r="B38" s="110" t="s">
        <v>187</v>
      </c>
      <c r="C38" s="110"/>
      <c r="D38" s="110"/>
      <c r="E38" s="110"/>
      <c r="F38" s="110"/>
      <c r="G38" s="110"/>
    </row>
    <row r="40" spans="2:21">
      <c r="B40" t="s">
        <v>188</v>
      </c>
    </row>
    <row r="41" spans="2:21">
      <c r="B41" t="s">
        <v>189</v>
      </c>
    </row>
    <row r="45" spans="2:21">
      <c r="U45" t="s">
        <v>190</v>
      </c>
    </row>
    <row r="59" ht="13.2" customHeight="1"/>
  </sheetData>
  <mergeCells count="3">
    <mergeCell ref="B3:H3"/>
    <mergeCell ref="B33:G33"/>
    <mergeCell ref="B38:G38"/>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CE4A1-F3E6-48BB-B556-15B3EE1995FA}">
  <sheetPr>
    <tabColor rgb="FFFF0000"/>
  </sheetPr>
  <dimension ref="B4:O7"/>
  <sheetViews>
    <sheetView tabSelected="1" workbookViewId="0">
      <selection activeCell="B1" sqref="B1:B1048576"/>
    </sheetView>
  </sheetViews>
  <sheetFormatPr defaultRowHeight="13.2"/>
  <cols>
    <col min="3" max="3" width="15.77734375" customWidth="1"/>
    <col min="4" max="4" width="18.21875" customWidth="1"/>
    <col min="5" max="15" width="15.77734375" customWidth="1"/>
  </cols>
  <sheetData>
    <row r="4" spans="2:15" ht="25.8">
      <c r="B4" s="300" t="s">
        <v>468</v>
      </c>
      <c r="C4" s="296" t="s">
        <v>457</v>
      </c>
      <c r="D4" s="293" t="s">
        <v>459</v>
      </c>
      <c r="E4" s="301" t="s">
        <v>458</v>
      </c>
      <c r="F4" s="295" t="s">
        <v>460</v>
      </c>
      <c r="G4" s="295"/>
      <c r="H4" s="295"/>
      <c r="I4" s="293"/>
      <c r="J4" s="293"/>
      <c r="K4" s="293"/>
      <c r="L4" s="293"/>
      <c r="M4" s="293"/>
      <c r="N4" s="293"/>
      <c r="O4" s="293"/>
    </row>
    <row r="5" spans="2:15" ht="25.8">
      <c r="B5" s="300" t="s">
        <v>469</v>
      </c>
      <c r="C5" s="297" t="s">
        <v>463</v>
      </c>
      <c r="D5" s="298"/>
      <c r="E5" s="298"/>
      <c r="F5" s="298"/>
      <c r="G5" s="293" t="s">
        <v>464</v>
      </c>
      <c r="H5" s="297" t="s">
        <v>462</v>
      </c>
      <c r="I5" s="298"/>
      <c r="J5" s="298"/>
      <c r="K5" s="298"/>
      <c r="L5" s="298"/>
      <c r="M5" s="293" t="s">
        <v>465</v>
      </c>
      <c r="N5" s="293"/>
      <c r="O5" s="293"/>
    </row>
    <row r="6" spans="2:15" ht="25.8">
      <c r="B6" s="300"/>
      <c r="C6" s="294" t="s">
        <v>466</v>
      </c>
      <c r="D6" s="294"/>
      <c r="E6" s="294"/>
      <c r="F6" s="294"/>
      <c r="G6" s="293"/>
      <c r="H6" s="293"/>
      <c r="I6" s="293"/>
      <c r="J6" s="293"/>
      <c r="K6" s="293"/>
      <c r="L6" s="293"/>
      <c r="M6" s="293"/>
      <c r="N6" s="293"/>
      <c r="O6" s="293"/>
    </row>
    <row r="7" spans="2:15" ht="25.8">
      <c r="B7" s="300" t="s">
        <v>470</v>
      </c>
      <c r="C7" s="299" t="s">
        <v>467</v>
      </c>
      <c r="D7" s="295"/>
      <c r="E7" s="295"/>
      <c r="F7" s="295"/>
      <c r="G7" s="295"/>
      <c r="H7" s="295"/>
      <c r="I7" s="295"/>
      <c r="J7" s="295"/>
      <c r="K7" s="295"/>
      <c r="L7" s="295"/>
      <c r="M7" s="295"/>
      <c r="N7" s="295"/>
    </row>
  </sheetData>
  <mergeCells count="5">
    <mergeCell ref="F4:H4"/>
    <mergeCell ref="C5:F5"/>
    <mergeCell ref="H5:L5"/>
    <mergeCell ref="C6:F6"/>
    <mergeCell ref="C7:N7"/>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FF0A-098A-4BD9-9F59-25C96F1FA5DE}">
  <sheetPr>
    <tabColor rgb="FFFF0000"/>
  </sheetPr>
  <dimension ref="A24:A38"/>
  <sheetViews>
    <sheetView view="pageBreakPreview" zoomScaleNormal="100" zoomScaleSheetLayoutView="100" workbookViewId="0">
      <selection activeCell="G37" sqref="G37"/>
    </sheetView>
  </sheetViews>
  <sheetFormatPr defaultRowHeight="13.2"/>
  <sheetData>
    <row r="24" spans="1:1">
      <c r="A24" t="s">
        <v>0</v>
      </c>
    </row>
    <row r="26" spans="1:1">
      <c r="A26" t="s">
        <v>1</v>
      </c>
    </row>
    <row r="28" spans="1:1">
      <c r="A28" t="s">
        <v>2</v>
      </c>
    </row>
    <row r="30" spans="1:1">
      <c r="A30" t="s">
        <v>3</v>
      </c>
    </row>
    <row r="32" spans="1:1">
      <c r="A32" t="s">
        <v>4</v>
      </c>
    </row>
    <row r="34" spans="1:1">
      <c r="A34" t="s">
        <v>5</v>
      </c>
    </row>
    <row r="36" spans="1:1">
      <c r="A36" t="s">
        <v>6</v>
      </c>
    </row>
    <row r="38" spans="1:1">
      <c r="A38" t="s">
        <v>7</v>
      </c>
    </row>
  </sheetData>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3F075-9655-4257-B5EB-93DBEFB10B6F}">
  <sheetPr>
    <tabColor rgb="FFFF0000"/>
  </sheetPr>
  <dimension ref="A1:M43"/>
  <sheetViews>
    <sheetView view="pageBreakPreview" topLeftCell="A21" zoomScale="145" zoomScaleNormal="100" zoomScaleSheetLayoutView="145" workbookViewId="0">
      <selection activeCell="H19" sqref="H19"/>
    </sheetView>
  </sheetViews>
  <sheetFormatPr defaultRowHeight="13.2"/>
  <cols>
    <col min="2" max="2" width="9.77734375" customWidth="1"/>
    <col min="3" max="3" width="7.88671875" customWidth="1"/>
    <col min="4" max="4" width="9.5546875" customWidth="1"/>
    <col min="5" max="5" width="8.88671875" customWidth="1"/>
    <col min="7" max="7" width="8.77734375" customWidth="1"/>
    <col min="8" max="8" width="9" customWidth="1"/>
  </cols>
  <sheetData>
    <row r="1" spans="1:13">
      <c r="A1" s="35" t="s">
        <v>8</v>
      </c>
      <c r="B1" s="35"/>
      <c r="C1" s="35"/>
      <c r="D1" s="35"/>
      <c r="E1" s="35"/>
      <c r="F1" s="35"/>
      <c r="G1" s="35"/>
      <c r="H1" s="35"/>
      <c r="I1" s="35"/>
      <c r="J1" s="35"/>
      <c r="K1" s="35"/>
    </row>
    <row r="2" spans="1:13">
      <c r="A2" s="35"/>
      <c r="B2" s="35"/>
      <c r="C2" s="35"/>
      <c r="D2" s="35"/>
      <c r="E2" s="35"/>
      <c r="F2" s="35"/>
      <c r="G2" s="35"/>
      <c r="H2" s="35"/>
      <c r="I2" s="35"/>
      <c r="J2" s="35"/>
      <c r="K2" s="35"/>
    </row>
    <row r="3" spans="1:13" ht="19.2">
      <c r="A3" s="116" t="s">
        <v>9</v>
      </c>
      <c r="B3" s="116"/>
      <c r="C3" s="116"/>
      <c r="D3" s="116"/>
      <c r="E3" s="116"/>
      <c r="F3" s="116"/>
      <c r="G3" s="116"/>
      <c r="H3" s="116"/>
      <c r="I3" s="116"/>
      <c r="J3" s="116"/>
      <c r="K3" s="35"/>
    </row>
    <row r="4" spans="1:13">
      <c r="A4" s="35"/>
      <c r="B4" s="35"/>
      <c r="C4" s="35"/>
      <c r="D4" s="35"/>
      <c r="E4" s="35"/>
      <c r="F4" s="35"/>
      <c r="G4" s="35"/>
      <c r="H4" s="35"/>
      <c r="I4" s="35"/>
      <c r="J4" s="35"/>
      <c r="K4" s="35"/>
    </row>
    <row r="5" spans="1:13">
      <c r="A5" s="35"/>
      <c r="B5" s="35"/>
      <c r="C5" s="35"/>
      <c r="D5" s="35"/>
      <c r="E5" s="35"/>
      <c r="F5" s="35"/>
      <c r="G5" s="35"/>
      <c r="H5" s="118">
        <v>46327</v>
      </c>
      <c r="I5" s="119"/>
      <c r="J5" s="120"/>
      <c r="K5" s="35"/>
    </row>
    <row r="6" spans="1:13">
      <c r="A6" s="111" t="s">
        <v>20</v>
      </c>
      <c r="B6" s="111"/>
      <c r="C6" s="111"/>
      <c r="D6" s="111"/>
      <c r="E6" s="111"/>
      <c r="F6" s="111"/>
      <c r="G6" s="111"/>
      <c r="H6" s="111"/>
      <c r="I6" s="111"/>
      <c r="J6" s="111"/>
      <c r="K6" s="35"/>
    </row>
    <row r="7" spans="1:13">
      <c r="A7" s="35"/>
      <c r="B7" s="35"/>
      <c r="C7" s="35"/>
      <c r="D7" s="35"/>
      <c r="E7" s="35"/>
      <c r="F7" s="35"/>
      <c r="G7" s="35"/>
      <c r="H7" s="35"/>
      <c r="I7" s="35"/>
      <c r="J7" s="35"/>
      <c r="K7" s="35"/>
    </row>
    <row r="8" spans="1:13">
      <c r="A8" s="58"/>
      <c r="B8" s="58"/>
      <c r="C8" s="58"/>
      <c r="D8" s="113" t="s">
        <v>193</v>
      </c>
      <c r="E8" s="113"/>
      <c r="F8" s="113"/>
      <c r="G8" s="114" t="s">
        <v>401</v>
      </c>
      <c r="H8" s="112"/>
      <c r="I8" s="112"/>
      <c r="J8" s="112"/>
      <c r="K8" s="35"/>
    </row>
    <row r="9" spans="1:13">
      <c r="A9" s="35" t="s">
        <v>191</v>
      </c>
      <c r="B9" s="35"/>
      <c r="C9" s="35"/>
      <c r="D9" s="117" t="s">
        <v>192</v>
      </c>
      <c r="E9" s="117"/>
      <c r="F9" s="117"/>
      <c r="G9" s="114" t="s">
        <v>402</v>
      </c>
      <c r="H9" s="112"/>
      <c r="I9" s="112"/>
      <c r="J9" s="112"/>
      <c r="K9" s="35"/>
    </row>
    <row r="10" spans="1:13">
      <c r="A10" s="58"/>
      <c r="B10" s="58"/>
      <c r="C10" s="58"/>
      <c r="D10" s="113" t="s">
        <v>193</v>
      </c>
      <c r="E10" s="113"/>
      <c r="F10" s="113"/>
      <c r="G10" s="114" t="s">
        <v>403</v>
      </c>
      <c r="H10" s="112"/>
      <c r="I10" s="112"/>
      <c r="J10" s="112"/>
      <c r="K10" s="35"/>
    </row>
    <row r="11" spans="1:13">
      <c r="A11" s="35" t="s">
        <v>54</v>
      </c>
      <c r="B11" s="35"/>
      <c r="C11" s="35"/>
      <c r="D11" s="115" t="s">
        <v>55</v>
      </c>
      <c r="E11" s="115"/>
      <c r="F11" s="115"/>
      <c r="G11" s="114" t="s">
        <v>404</v>
      </c>
      <c r="H11" s="112"/>
      <c r="I11" s="112"/>
      <c r="J11" s="112"/>
      <c r="K11" s="35"/>
    </row>
    <row r="12" spans="1:13">
      <c r="A12" s="58"/>
      <c r="B12" s="58"/>
      <c r="C12" s="58"/>
      <c r="D12" s="113" t="s">
        <v>193</v>
      </c>
      <c r="E12" s="113"/>
      <c r="F12" s="113"/>
      <c r="G12" s="114" t="s">
        <v>405</v>
      </c>
      <c r="H12" s="112"/>
      <c r="I12" s="112"/>
      <c r="J12" s="112"/>
      <c r="K12" s="35"/>
    </row>
    <row r="13" spans="1:13">
      <c r="A13" s="35" t="s">
        <v>54</v>
      </c>
      <c r="B13" s="35"/>
      <c r="C13" s="35"/>
      <c r="D13" s="115" t="s">
        <v>194</v>
      </c>
      <c r="E13" s="115"/>
      <c r="F13" s="115"/>
      <c r="G13" s="114" t="s">
        <v>406</v>
      </c>
      <c r="H13" s="112"/>
      <c r="I13" s="112"/>
      <c r="J13" s="112"/>
      <c r="K13" s="35"/>
    </row>
    <row r="14" spans="1:13">
      <c r="A14" s="35"/>
      <c r="B14" s="35"/>
      <c r="C14" s="35"/>
      <c r="D14" s="35"/>
      <c r="E14" s="35"/>
      <c r="F14" s="35"/>
      <c r="G14" s="35"/>
      <c r="H14" s="35"/>
      <c r="I14" s="35"/>
      <c r="J14" s="35"/>
      <c r="K14" s="35"/>
    </row>
    <row r="15" spans="1:13">
      <c r="A15" s="40" t="s">
        <v>383</v>
      </c>
      <c r="B15" s="44" t="s">
        <v>199</v>
      </c>
      <c r="C15" s="40">
        <v>9</v>
      </c>
      <c r="D15" s="111" t="s">
        <v>195</v>
      </c>
      <c r="E15" s="111"/>
      <c r="F15" s="111"/>
      <c r="G15" s="111"/>
      <c r="H15" s="111"/>
      <c r="I15" s="111"/>
      <c r="J15" s="111"/>
      <c r="K15" s="35"/>
    </row>
    <row r="16" spans="1:13">
      <c r="A16" s="121" t="s">
        <v>21</v>
      </c>
      <c r="B16" s="121"/>
      <c r="C16" s="121"/>
      <c r="D16" s="121"/>
      <c r="E16" s="121"/>
      <c r="F16" s="121"/>
      <c r="G16" s="121"/>
      <c r="H16" s="121"/>
      <c r="I16" s="121"/>
      <c r="J16" s="121"/>
      <c r="K16" s="52"/>
      <c r="L16" s="1"/>
      <c r="M16" s="1"/>
    </row>
    <row r="17" spans="1:12">
      <c r="A17" s="117" t="s">
        <v>10</v>
      </c>
      <c r="B17" s="117"/>
      <c r="C17" s="117"/>
      <c r="D17" s="117"/>
      <c r="E17" s="117"/>
      <c r="F17" s="117"/>
      <c r="G17" s="117"/>
      <c r="H17" s="117"/>
      <c r="I17" s="117"/>
      <c r="J17" s="117"/>
      <c r="K17" s="35"/>
    </row>
    <row r="18" spans="1:12">
      <c r="A18" s="111" t="s">
        <v>22</v>
      </c>
      <c r="B18" s="111"/>
      <c r="C18" s="111"/>
      <c r="D18" s="35" t="s">
        <v>386</v>
      </c>
      <c r="E18" s="35"/>
      <c r="F18" s="35" t="s">
        <v>200</v>
      </c>
      <c r="G18" s="35"/>
      <c r="H18" s="112"/>
      <c r="I18" s="112"/>
      <c r="J18" s="35" t="s">
        <v>201</v>
      </c>
      <c r="K18" s="35"/>
    </row>
    <row r="19" spans="1:12">
      <c r="A19" s="35"/>
      <c r="B19" s="35"/>
      <c r="C19" s="35"/>
      <c r="D19" s="35"/>
      <c r="E19" s="35"/>
      <c r="F19" s="35"/>
      <c r="G19" s="35"/>
      <c r="H19" s="35"/>
      <c r="I19" s="35"/>
      <c r="J19" s="35"/>
      <c r="K19" s="35"/>
    </row>
    <row r="20" spans="1:12">
      <c r="A20" s="35" t="s">
        <v>23</v>
      </c>
      <c r="B20" s="35"/>
      <c r="C20" s="35"/>
      <c r="D20" s="122" t="s">
        <v>385</v>
      </c>
      <c r="E20" s="122"/>
      <c r="F20" s="122"/>
      <c r="G20" s="122"/>
      <c r="H20" s="122"/>
      <c r="I20" s="122"/>
      <c r="J20" s="122"/>
      <c r="K20" s="35"/>
    </row>
    <row r="21" spans="1:12">
      <c r="A21" s="35" t="s">
        <v>24</v>
      </c>
      <c r="B21" s="35"/>
      <c r="C21" s="35"/>
      <c r="D21" s="59" t="s">
        <v>384</v>
      </c>
      <c r="E21" s="59"/>
      <c r="F21" s="59"/>
      <c r="G21" s="122"/>
      <c r="H21" s="122"/>
      <c r="I21" s="122"/>
      <c r="J21" s="59"/>
      <c r="K21" s="35"/>
    </row>
    <row r="22" spans="1:12">
      <c r="A22" s="35"/>
      <c r="B22" s="35"/>
      <c r="C22" s="35"/>
      <c r="D22" s="35"/>
      <c r="E22" s="35"/>
      <c r="F22" s="35"/>
      <c r="G22" s="35"/>
      <c r="H22" s="35"/>
      <c r="I22" s="35"/>
      <c r="J22" s="35"/>
      <c r="K22" s="35"/>
    </row>
    <row r="23" spans="1:12">
      <c r="A23" s="35" t="s">
        <v>25</v>
      </c>
      <c r="B23" s="35"/>
      <c r="C23" s="35"/>
      <c r="D23" s="122" t="s">
        <v>388</v>
      </c>
      <c r="E23" s="122"/>
      <c r="F23" s="122"/>
      <c r="G23" s="122"/>
      <c r="H23" s="122"/>
      <c r="I23" s="122"/>
      <c r="J23" s="122"/>
      <c r="K23" s="122"/>
    </row>
    <row r="24" spans="1:12">
      <c r="A24" s="35" t="s">
        <v>26</v>
      </c>
      <c r="B24" s="35"/>
      <c r="C24" s="35"/>
      <c r="D24" s="59"/>
      <c r="E24" s="59" t="s">
        <v>202</v>
      </c>
      <c r="F24" s="51"/>
      <c r="G24" s="59" t="s">
        <v>196</v>
      </c>
      <c r="H24" s="59"/>
      <c r="I24" s="59"/>
      <c r="J24" s="59"/>
      <c r="K24" s="35"/>
    </row>
    <row r="25" spans="1:12">
      <c r="A25" s="35"/>
      <c r="B25" s="35"/>
      <c r="C25" s="35"/>
      <c r="D25" s="35"/>
      <c r="E25" s="35"/>
      <c r="F25" s="35"/>
      <c r="G25" s="35"/>
      <c r="H25" s="35"/>
      <c r="I25" s="35"/>
      <c r="J25" s="35"/>
      <c r="K25" s="35"/>
    </row>
    <row r="26" spans="1:12">
      <c r="A26" s="35" t="s">
        <v>27</v>
      </c>
      <c r="B26" s="35"/>
      <c r="C26" s="35"/>
      <c r="D26" s="122" t="s">
        <v>387</v>
      </c>
      <c r="E26" s="122"/>
      <c r="F26" s="122"/>
      <c r="G26" s="122"/>
      <c r="H26" s="122"/>
      <c r="I26" s="122"/>
      <c r="J26" s="122"/>
      <c r="K26" s="122"/>
    </row>
    <row r="27" spans="1:12">
      <c r="A27" s="35" t="s">
        <v>26</v>
      </c>
      <c r="B27" s="35"/>
      <c r="C27" s="35"/>
      <c r="D27" s="123" t="s">
        <v>203</v>
      </c>
      <c r="E27" s="123"/>
      <c r="F27" s="51"/>
      <c r="G27" s="59" t="s">
        <v>196</v>
      </c>
      <c r="H27" s="83"/>
      <c r="I27" s="59"/>
      <c r="J27" s="59"/>
      <c r="K27" s="35"/>
    </row>
    <row r="28" spans="1:12">
      <c r="A28" s="115" t="s">
        <v>28</v>
      </c>
      <c r="B28" s="115"/>
      <c r="C28" s="115"/>
      <c r="D28" s="112" t="s">
        <v>407</v>
      </c>
      <c r="E28" s="112"/>
      <c r="F28" s="35"/>
      <c r="G28" s="35"/>
      <c r="H28" s="35"/>
      <c r="I28" s="35"/>
      <c r="J28" s="35"/>
      <c r="K28" s="35"/>
    </row>
    <row r="29" spans="1:12">
      <c r="A29" s="115" t="s">
        <v>12</v>
      </c>
      <c r="B29" s="115"/>
      <c r="C29" s="115"/>
      <c r="D29" s="112" t="s">
        <v>408</v>
      </c>
      <c r="E29" s="112"/>
      <c r="F29" s="35"/>
      <c r="G29" s="35"/>
      <c r="H29" s="35"/>
      <c r="I29" s="35"/>
      <c r="J29" s="35"/>
      <c r="K29" s="35"/>
    </row>
    <row r="30" spans="1:12">
      <c r="A30" s="115" t="s">
        <v>15</v>
      </c>
      <c r="B30" s="115"/>
      <c r="C30" s="115"/>
      <c r="D30" s="124" t="s">
        <v>409</v>
      </c>
      <c r="E30" s="124"/>
      <c r="F30" s="35"/>
      <c r="G30" s="35"/>
      <c r="H30" s="35"/>
      <c r="I30" s="35"/>
      <c r="J30" s="35"/>
      <c r="K30" s="35"/>
    </row>
    <row r="31" spans="1:12">
      <c r="A31" s="115" t="s">
        <v>16</v>
      </c>
      <c r="B31" s="115"/>
      <c r="C31" s="115"/>
      <c r="D31" s="125" t="s">
        <v>410</v>
      </c>
      <c r="E31" s="126"/>
      <c r="F31" s="126"/>
      <c r="G31" s="126"/>
      <c r="H31" s="126"/>
      <c r="I31" s="127"/>
      <c r="J31" s="35"/>
      <c r="K31" s="35"/>
    </row>
    <row r="32" spans="1:12">
      <c r="A32" s="115" t="s">
        <v>17</v>
      </c>
      <c r="B32" s="115"/>
      <c r="C32" s="115"/>
      <c r="D32" s="84"/>
      <c r="E32" s="85"/>
      <c r="F32" s="97"/>
      <c r="G32" s="57">
        <v>22</v>
      </c>
      <c r="H32" s="60" t="s">
        <v>213</v>
      </c>
      <c r="I32" s="69">
        <v>12</v>
      </c>
      <c r="J32" s="60" t="s">
        <v>215</v>
      </c>
      <c r="K32" s="51">
        <v>20</v>
      </c>
      <c r="L32" s="35" t="s">
        <v>248</v>
      </c>
    </row>
    <row r="33" spans="1:11">
      <c r="A33" s="115" t="s">
        <v>18</v>
      </c>
      <c r="B33" s="115"/>
      <c r="C33" s="115"/>
      <c r="D33" s="35"/>
      <c r="E33" s="39">
        <v>15</v>
      </c>
      <c r="F33" s="35" t="s">
        <v>198</v>
      </c>
      <c r="G33" s="35"/>
      <c r="H33" s="35"/>
      <c r="I33" s="61"/>
      <c r="J33" s="51">
        <v>12</v>
      </c>
      <c r="K33" s="35" t="s">
        <v>197</v>
      </c>
    </row>
    <row r="34" spans="1:11">
      <c r="A34" s="115" t="s">
        <v>19</v>
      </c>
      <c r="B34" s="115"/>
      <c r="C34" s="115"/>
      <c r="D34" s="70">
        <v>10000</v>
      </c>
      <c r="E34" s="35" t="s">
        <v>135</v>
      </c>
      <c r="F34" s="35"/>
      <c r="G34" s="35"/>
      <c r="H34" s="35"/>
      <c r="I34" s="35"/>
      <c r="J34" s="35"/>
      <c r="K34" s="35"/>
    </row>
    <row r="35" spans="1:11">
      <c r="A35" s="35"/>
      <c r="B35" s="35"/>
      <c r="C35" s="35"/>
      <c r="D35" s="35"/>
      <c r="E35" s="35"/>
      <c r="F35" s="35"/>
      <c r="G35" s="35"/>
      <c r="H35" s="35"/>
      <c r="I35" s="35"/>
      <c r="J35" s="35"/>
      <c r="K35" s="35"/>
    </row>
    <row r="36" spans="1:11">
      <c r="A36" s="35"/>
      <c r="B36" s="35"/>
      <c r="C36" s="35"/>
      <c r="D36" s="35"/>
      <c r="E36" s="35"/>
      <c r="F36" s="35"/>
      <c r="G36" s="35"/>
      <c r="H36" s="35"/>
      <c r="I36" s="35"/>
      <c r="J36" s="35"/>
      <c r="K36" s="35"/>
    </row>
    <row r="37" spans="1:11">
      <c r="A37" s="35" t="s">
        <v>13</v>
      </c>
      <c r="B37" s="35"/>
      <c r="C37" s="35"/>
      <c r="D37" s="35"/>
      <c r="E37" s="35"/>
      <c r="F37" s="35"/>
      <c r="G37" s="35"/>
      <c r="H37" s="35"/>
      <c r="I37" s="35"/>
      <c r="J37" s="35"/>
      <c r="K37" s="35"/>
    </row>
    <row r="38" spans="1:11">
      <c r="A38" s="35"/>
      <c r="B38" s="35"/>
      <c r="C38" s="35"/>
      <c r="D38" s="35"/>
      <c r="E38" s="35"/>
      <c r="F38" s="35"/>
      <c r="G38" s="35"/>
      <c r="H38" s="35"/>
      <c r="I38" s="35"/>
      <c r="J38" s="35"/>
      <c r="K38" s="35"/>
    </row>
    <row r="39" spans="1:11">
      <c r="A39" s="35" t="s">
        <v>14</v>
      </c>
      <c r="B39" s="35"/>
      <c r="C39" s="35"/>
      <c r="D39" s="35"/>
      <c r="E39" s="35"/>
      <c r="F39" s="35"/>
      <c r="G39" s="35"/>
      <c r="H39" s="35"/>
      <c r="I39" s="35"/>
      <c r="J39" s="35"/>
      <c r="K39" s="35"/>
    </row>
    <row r="40" spans="1:11">
      <c r="A40" s="35" t="s">
        <v>11</v>
      </c>
      <c r="B40" s="35"/>
      <c r="C40" s="35"/>
      <c r="D40" s="35"/>
      <c r="E40" s="35"/>
      <c r="F40" s="35"/>
      <c r="G40" s="35"/>
      <c r="H40" s="35"/>
      <c r="I40" s="35"/>
      <c r="J40" s="35"/>
      <c r="K40" s="35"/>
    </row>
    <row r="41" spans="1:11">
      <c r="A41" s="35"/>
      <c r="B41" s="35"/>
      <c r="C41" s="35"/>
      <c r="D41" s="35"/>
      <c r="E41" s="35"/>
      <c r="F41" s="35"/>
      <c r="G41" s="35"/>
      <c r="H41" s="35"/>
      <c r="I41" s="35"/>
      <c r="J41" s="35"/>
      <c r="K41" s="35"/>
    </row>
    <row r="42" spans="1:11">
      <c r="A42" s="35"/>
      <c r="B42" s="35"/>
      <c r="C42" s="35"/>
      <c r="D42" s="35"/>
      <c r="E42" s="35"/>
      <c r="F42" s="35"/>
      <c r="G42" s="35"/>
      <c r="H42" s="35"/>
      <c r="I42" s="35"/>
      <c r="J42" s="35"/>
      <c r="K42" s="35"/>
    </row>
    <row r="43" spans="1:11">
      <c r="A43" s="35"/>
      <c r="B43" s="35"/>
      <c r="C43" s="35"/>
      <c r="D43" s="35"/>
      <c r="E43" s="35"/>
      <c r="F43" s="35"/>
      <c r="G43" s="35"/>
      <c r="H43" s="35"/>
      <c r="I43" s="35"/>
      <c r="J43" s="35"/>
      <c r="K43" s="35"/>
    </row>
  </sheetData>
  <mergeCells count="36">
    <mergeCell ref="D26:K26"/>
    <mergeCell ref="D23:K23"/>
    <mergeCell ref="D20:J20"/>
    <mergeCell ref="A34:C34"/>
    <mergeCell ref="D27:E27"/>
    <mergeCell ref="A28:C28"/>
    <mergeCell ref="D28:E28"/>
    <mergeCell ref="A29:C29"/>
    <mergeCell ref="D29:E29"/>
    <mergeCell ref="A30:C30"/>
    <mergeCell ref="D30:E30"/>
    <mergeCell ref="A31:C31"/>
    <mergeCell ref="A32:C32"/>
    <mergeCell ref="A33:C33"/>
    <mergeCell ref="D31:I31"/>
    <mergeCell ref="G21:I21"/>
    <mergeCell ref="A3:J3"/>
    <mergeCell ref="A6:J6"/>
    <mergeCell ref="D8:F8"/>
    <mergeCell ref="G8:J8"/>
    <mergeCell ref="D9:F9"/>
    <mergeCell ref="G9:J9"/>
    <mergeCell ref="H5:J5"/>
    <mergeCell ref="A18:C18"/>
    <mergeCell ref="H18:I18"/>
    <mergeCell ref="D10:F10"/>
    <mergeCell ref="G10:J10"/>
    <mergeCell ref="D11:F11"/>
    <mergeCell ref="G11:J11"/>
    <mergeCell ref="D12:F12"/>
    <mergeCell ref="G12:J12"/>
    <mergeCell ref="D13:F13"/>
    <mergeCell ref="G13:J13"/>
    <mergeCell ref="D15:J15"/>
    <mergeCell ref="A16:J16"/>
    <mergeCell ref="A17:J17"/>
  </mergeCells>
  <phoneticPr fontId="2"/>
  <hyperlinks>
    <hyperlink ref="D31" r:id="rId1" xr:uid="{71FAFE18-502E-4445-9F3E-2D36F3DE5F3B}"/>
  </hyperlinks>
  <pageMargins left="0.7" right="0.7" top="0.75" bottom="0.75" header="0.3" footer="0.3"/>
  <pageSetup paperSize="9" scale="8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3</xdr:col>
                    <xdr:colOff>137160</xdr:colOff>
                    <xdr:row>18</xdr:row>
                    <xdr:rowOff>144780</xdr:rowOff>
                  </from>
                  <to>
                    <xdr:col>4</xdr:col>
                    <xdr:colOff>434340</xdr:colOff>
                    <xdr:row>20</xdr:row>
                    <xdr:rowOff>30480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xdr:col>
                    <xdr:colOff>487680</xdr:colOff>
                    <xdr:row>18</xdr:row>
                    <xdr:rowOff>144780</xdr:rowOff>
                  </from>
                  <to>
                    <xdr:col>6</xdr:col>
                    <xdr:colOff>228600</xdr:colOff>
                    <xdr:row>20</xdr:row>
                    <xdr:rowOff>30480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6</xdr:col>
                    <xdr:colOff>289560</xdr:colOff>
                    <xdr:row>18</xdr:row>
                    <xdr:rowOff>144780</xdr:rowOff>
                  </from>
                  <to>
                    <xdr:col>8</xdr:col>
                    <xdr:colOff>22860</xdr:colOff>
                    <xdr:row>20</xdr:row>
                    <xdr:rowOff>30480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8</xdr:col>
                    <xdr:colOff>60960</xdr:colOff>
                    <xdr:row>18</xdr:row>
                    <xdr:rowOff>144780</xdr:rowOff>
                  </from>
                  <to>
                    <xdr:col>9</xdr:col>
                    <xdr:colOff>419100</xdr:colOff>
                    <xdr:row>20</xdr:row>
                    <xdr:rowOff>30480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137160</xdr:colOff>
                    <xdr:row>19</xdr:row>
                    <xdr:rowOff>152400</xdr:rowOff>
                  </from>
                  <to>
                    <xdr:col>4</xdr:col>
                    <xdr:colOff>449580</xdr:colOff>
                    <xdr:row>21</xdr:row>
                    <xdr:rowOff>38100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xdr:col>
                    <xdr:colOff>510540</xdr:colOff>
                    <xdr:row>16</xdr:row>
                    <xdr:rowOff>144780</xdr:rowOff>
                  </from>
                  <to>
                    <xdr:col>5</xdr:col>
                    <xdr:colOff>205740</xdr:colOff>
                    <xdr:row>18</xdr:row>
                    <xdr:rowOff>30480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xdr:col>
                    <xdr:colOff>510540</xdr:colOff>
                    <xdr:row>16</xdr:row>
                    <xdr:rowOff>144780</xdr:rowOff>
                  </from>
                  <to>
                    <xdr:col>3</xdr:col>
                    <xdr:colOff>487680</xdr:colOff>
                    <xdr:row>18</xdr:row>
                    <xdr:rowOff>22860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xdr:col>
                    <xdr:colOff>579120</xdr:colOff>
                    <xdr:row>24</xdr:row>
                    <xdr:rowOff>137160</xdr:rowOff>
                  </from>
                  <to>
                    <xdr:col>4</xdr:col>
                    <xdr:colOff>297180</xdr:colOff>
                    <xdr:row>26</xdr:row>
                    <xdr:rowOff>15240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289560</xdr:colOff>
                    <xdr:row>24</xdr:row>
                    <xdr:rowOff>137160</xdr:rowOff>
                  </from>
                  <to>
                    <xdr:col>6</xdr:col>
                    <xdr:colOff>30480</xdr:colOff>
                    <xdr:row>26</xdr:row>
                    <xdr:rowOff>7620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548640</xdr:colOff>
                    <xdr:row>24</xdr:row>
                    <xdr:rowOff>137160</xdr:rowOff>
                  </from>
                  <to>
                    <xdr:col>7</xdr:col>
                    <xdr:colOff>281940</xdr:colOff>
                    <xdr:row>26</xdr:row>
                    <xdr:rowOff>15240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7</xdr:col>
                    <xdr:colOff>472440</xdr:colOff>
                    <xdr:row>24</xdr:row>
                    <xdr:rowOff>137160</xdr:rowOff>
                  </from>
                  <to>
                    <xdr:col>9</xdr:col>
                    <xdr:colOff>205740</xdr:colOff>
                    <xdr:row>26</xdr:row>
                    <xdr:rowOff>15240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9</xdr:col>
                    <xdr:colOff>114300</xdr:colOff>
                    <xdr:row>24</xdr:row>
                    <xdr:rowOff>137160</xdr:rowOff>
                  </from>
                  <to>
                    <xdr:col>10</xdr:col>
                    <xdr:colOff>472440</xdr:colOff>
                    <xdr:row>26</xdr:row>
                    <xdr:rowOff>22860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167640</xdr:colOff>
                    <xdr:row>25</xdr:row>
                    <xdr:rowOff>144780</xdr:rowOff>
                  </from>
                  <to>
                    <xdr:col>4</xdr:col>
                    <xdr:colOff>487680</xdr:colOff>
                    <xdr:row>27</xdr:row>
                    <xdr:rowOff>30480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xdr:col>
                    <xdr:colOff>594360</xdr:colOff>
                    <xdr:row>21</xdr:row>
                    <xdr:rowOff>144780</xdr:rowOff>
                  </from>
                  <to>
                    <xdr:col>4</xdr:col>
                    <xdr:colOff>304800</xdr:colOff>
                    <xdr:row>23</xdr:row>
                    <xdr:rowOff>15240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4</xdr:col>
                    <xdr:colOff>304800</xdr:colOff>
                    <xdr:row>21</xdr:row>
                    <xdr:rowOff>144780</xdr:rowOff>
                  </from>
                  <to>
                    <xdr:col>5</xdr:col>
                    <xdr:colOff>358140</xdr:colOff>
                    <xdr:row>23</xdr:row>
                    <xdr:rowOff>22860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5</xdr:col>
                    <xdr:colOff>396240</xdr:colOff>
                    <xdr:row>21</xdr:row>
                    <xdr:rowOff>144780</xdr:rowOff>
                  </from>
                  <to>
                    <xdr:col>6</xdr:col>
                    <xdr:colOff>480060</xdr:colOff>
                    <xdr:row>23</xdr:row>
                    <xdr:rowOff>15240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6</xdr:col>
                    <xdr:colOff>533400</xdr:colOff>
                    <xdr:row>21</xdr:row>
                    <xdr:rowOff>144780</xdr:rowOff>
                  </from>
                  <to>
                    <xdr:col>8</xdr:col>
                    <xdr:colOff>259080</xdr:colOff>
                    <xdr:row>23</xdr:row>
                    <xdr:rowOff>22860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8</xdr:col>
                    <xdr:colOff>327660</xdr:colOff>
                    <xdr:row>21</xdr:row>
                    <xdr:rowOff>144780</xdr:rowOff>
                  </from>
                  <to>
                    <xdr:col>9</xdr:col>
                    <xdr:colOff>358140</xdr:colOff>
                    <xdr:row>23</xdr:row>
                    <xdr:rowOff>30480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9</xdr:col>
                    <xdr:colOff>419100</xdr:colOff>
                    <xdr:row>21</xdr:row>
                    <xdr:rowOff>144780</xdr:rowOff>
                  </from>
                  <to>
                    <xdr:col>11</xdr:col>
                    <xdr:colOff>152400</xdr:colOff>
                    <xdr:row>23</xdr:row>
                    <xdr:rowOff>30480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3</xdr:col>
                    <xdr:colOff>464820</xdr:colOff>
                    <xdr:row>22</xdr:row>
                    <xdr:rowOff>137160</xdr:rowOff>
                  </from>
                  <to>
                    <xdr:col>5</xdr:col>
                    <xdr:colOff>152400</xdr:colOff>
                    <xdr:row>24</xdr:row>
                    <xdr:rowOff>22860</xdr:rowOff>
                  </to>
                </anchor>
              </controlPr>
            </control>
          </mc:Choice>
        </mc:AlternateContent>
        <mc:AlternateContent xmlns:mc="http://schemas.openxmlformats.org/markup-compatibility/2006">
          <mc:Choice Requires="x14">
            <control shapeId="3097" r:id="rId25" name="Check Box 25">
              <controlPr defaultSize="0" autoFill="0" autoLine="0" autoPict="0">
                <anchor moveWithCells="1">
                  <from>
                    <xdr:col>2</xdr:col>
                    <xdr:colOff>525780</xdr:colOff>
                    <xdr:row>30</xdr:row>
                    <xdr:rowOff>137160</xdr:rowOff>
                  </from>
                  <to>
                    <xdr:col>3</xdr:col>
                    <xdr:colOff>335280</xdr:colOff>
                    <xdr:row>32</xdr:row>
                    <xdr:rowOff>38100</xdr:rowOff>
                  </to>
                </anchor>
              </controlPr>
            </control>
          </mc:Choice>
        </mc:AlternateContent>
        <mc:AlternateContent xmlns:mc="http://schemas.openxmlformats.org/markup-compatibility/2006">
          <mc:Choice Requires="x14">
            <control shapeId="3099" r:id="rId26" name="Check Box 27">
              <controlPr defaultSize="0" autoFill="0" autoLine="0" autoPict="0">
                <anchor moveWithCells="1">
                  <from>
                    <xdr:col>3</xdr:col>
                    <xdr:colOff>297180</xdr:colOff>
                    <xdr:row>30</xdr:row>
                    <xdr:rowOff>137160</xdr:rowOff>
                  </from>
                  <to>
                    <xdr:col>4</xdr:col>
                    <xdr:colOff>30480</xdr:colOff>
                    <xdr:row>32</xdr:row>
                    <xdr:rowOff>38100</xdr:rowOff>
                  </to>
                </anchor>
              </controlPr>
            </control>
          </mc:Choice>
        </mc:AlternateContent>
        <mc:AlternateContent xmlns:mc="http://schemas.openxmlformats.org/markup-compatibility/2006">
          <mc:Choice Requires="x14">
            <control shapeId="3100" r:id="rId27" name="Check Box 28">
              <controlPr defaultSize="0" autoFill="0" autoLine="0" autoPict="0">
                <anchor moveWithCells="1">
                  <from>
                    <xdr:col>3</xdr:col>
                    <xdr:colOff>594360</xdr:colOff>
                    <xdr:row>30</xdr:row>
                    <xdr:rowOff>137160</xdr:rowOff>
                  </from>
                  <to>
                    <xdr:col>4</xdr:col>
                    <xdr:colOff>266700</xdr:colOff>
                    <xdr:row>32</xdr:row>
                    <xdr:rowOff>38100</xdr:rowOff>
                  </to>
                </anchor>
              </controlPr>
            </control>
          </mc:Choice>
        </mc:AlternateContent>
        <mc:AlternateContent xmlns:mc="http://schemas.openxmlformats.org/markup-compatibility/2006">
          <mc:Choice Requires="x14">
            <control shapeId="3101" r:id="rId28" name="Check Box 29">
              <controlPr defaultSize="0" autoFill="0" autoLine="0" autoPict="0">
                <anchor moveWithCells="1">
                  <from>
                    <xdr:col>4</xdr:col>
                    <xdr:colOff>281940</xdr:colOff>
                    <xdr:row>30</xdr:row>
                    <xdr:rowOff>137160</xdr:rowOff>
                  </from>
                  <to>
                    <xdr:col>5</xdr:col>
                    <xdr:colOff>76200</xdr:colOff>
                    <xdr:row>32</xdr:row>
                    <xdr:rowOff>38100</xdr:rowOff>
                  </to>
                </anchor>
              </controlPr>
            </control>
          </mc:Choice>
        </mc:AlternateContent>
        <mc:AlternateContent xmlns:mc="http://schemas.openxmlformats.org/markup-compatibility/2006">
          <mc:Choice Requires="x14">
            <control shapeId="3102" r:id="rId29" name="Check Box 30">
              <controlPr defaultSize="0" autoFill="0" autoLine="0" autoPict="0">
                <anchor moveWithCells="1">
                  <from>
                    <xdr:col>4</xdr:col>
                    <xdr:colOff>609600</xdr:colOff>
                    <xdr:row>30</xdr:row>
                    <xdr:rowOff>137160</xdr:rowOff>
                  </from>
                  <to>
                    <xdr:col>5</xdr:col>
                    <xdr:colOff>358140</xdr:colOff>
                    <xdr:row>32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32CCA-0EBA-4E4C-BE52-DDBA6F370174}">
  <sheetPr>
    <tabColor rgb="FFFF0000"/>
  </sheetPr>
  <dimension ref="A1:J25"/>
  <sheetViews>
    <sheetView view="pageBreakPreview" zoomScale="115" zoomScaleNormal="100" zoomScaleSheetLayoutView="115" workbookViewId="0">
      <selection activeCell="F10" sqref="F10"/>
    </sheetView>
  </sheetViews>
  <sheetFormatPr defaultRowHeight="13.2"/>
  <sheetData>
    <row r="1" spans="1:10">
      <c r="A1" s="35"/>
      <c r="B1" s="35"/>
      <c r="C1" s="35"/>
      <c r="D1" s="35"/>
      <c r="E1" s="35"/>
      <c r="F1" s="35"/>
      <c r="G1" s="35"/>
      <c r="H1" s="35"/>
      <c r="I1" s="35"/>
      <c r="J1" s="35"/>
    </row>
    <row r="2" spans="1:10">
      <c r="A2" s="35" t="s">
        <v>35</v>
      </c>
      <c r="B2" s="35"/>
      <c r="C2" s="35"/>
      <c r="D2" s="35"/>
      <c r="E2" s="35"/>
      <c r="F2" s="35"/>
      <c r="G2" s="35"/>
      <c r="H2" s="35"/>
      <c r="I2" s="35"/>
      <c r="J2" s="35"/>
    </row>
    <row r="3" spans="1:10">
      <c r="A3" s="35"/>
      <c r="B3" s="35"/>
      <c r="C3" s="35"/>
      <c r="D3" s="35"/>
      <c r="E3" s="35"/>
      <c r="F3" s="35"/>
      <c r="G3" s="35"/>
      <c r="H3" s="35"/>
      <c r="I3" s="35"/>
      <c r="J3" s="35"/>
    </row>
    <row r="4" spans="1:10">
      <c r="A4" s="35" t="s">
        <v>36</v>
      </c>
      <c r="B4" s="35"/>
      <c r="C4" s="35"/>
      <c r="D4" s="35"/>
      <c r="E4" s="35"/>
      <c r="F4" s="35"/>
      <c r="G4" s="35"/>
      <c r="H4" s="35"/>
      <c r="I4" s="35"/>
      <c r="J4" s="35"/>
    </row>
    <row r="5" spans="1:10">
      <c r="A5" s="35" t="s">
        <v>29</v>
      </c>
      <c r="B5" s="35"/>
      <c r="C5" s="35"/>
      <c r="D5" s="35"/>
      <c r="E5" s="35"/>
      <c r="F5" s="35"/>
      <c r="G5" s="35"/>
      <c r="H5" s="35"/>
      <c r="I5" s="35"/>
      <c r="J5" s="35"/>
    </row>
    <row r="6" spans="1:10">
      <c r="A6" s="35"/>
      <c r="B6" s="35"/>
      <c r="C6" s="35"/>
      <c r="D6" s="35"/>
      <c r="E6" s="35"/>
      <c r="F6" s="35"/>
      <c r="G6" s="35"/>
      <c r="H6" s="35"/>
      <c r="I6" s="35"/>
      <c r="J6" s="35"/>
    </row>
    <row r="7" spans="1:10">
      <c r="A7" s="35" t="s">
        <v>30</v>
      </c>
      <c r="B7" s="35"/>
      <c r="C7" s="35"/>
      <c r="D7" s="35"/>
      <c r="E7" s="35"/>
      <c r="F7" s="35"/>
      <c r="G7" s="35"/>
      <c r="H7" s="35"/>
      <c r="I7" s="35"/>
      <c r="J7" s="35"/>
    </row>
    <row r="8" spans="1:10">
      <c r="A8" s="35" t="s">
        <v>204</v>
      </c>
      <c r="B8" s="35"/>
      <c r="C8" s="35"/>
      <c r="D8" s="98">
        <f>COUNTA('様式３号 '!B7:B11)</f>
        <v>3</v>
      </c>
      <c r="E8" s="35" t="s">
        <v>205</v>
      </c>
      <c r="F8" s="35"/>
      <c r="G8" s="98">
        <f>COUNTA('様式３号 '!B25:B29)</f>
        <v>5</v>
      </c>
      <c r="H8" s="35" t="s">
        <v>206</v>
      </c>
      <c r="I8" s="35"/>
      <c r="J8" s="35"/>
    </row>
    <row r="9" spans="1:10">
      <c r="A9" s="35" t="s">
        <v>32</v>
      </c>
      <c r="B9" s="35"/>
      <c r="C9" s="35"/>
      <c r="D9" s="35"/>
      <c r="E9" s="35"/>
      <c r="F9" s="35"/>
      <c r="G9" s="35"/>
      <c r="H9" s="35"/>
      <c r="I9" s="35"/>
      <c r="J9" s="35"/>
    </row>
    <row r="10" spans="1:10">
      <c r="A10" s="35" t="s">
        <v>33</v>
      </c>
      <c r="B10" s="35"/>
      <c r="C10" s="35"/>
      <c r="D10" s="35"/>
      <c r="E10" s="35"/>
      <c r="F10" s="35"/>
      <c r="G10" s="35"/>
      <c r="H10" s="35"/>
      <c r="I10" s="35"/>
      <c r="J10" s="35"/>
    </row>
    <row r="11" spans="1:10">
      <c r="A11" s="35" t="s">
        <v>34</v>
      </c>
      <c r="B11" s="35"/>
      <c r="C11" s="35"/>
      <c r="D11" s="35"/>
      <c r="E11" s="35"/>
      <c r="F11" s="35"/>
      <c r="G11" s="35"/>
      <c r="H11" s="35"/>
      <c r="I11" s="35"/>
      <c r="J11" s="35"/>
    </row>
    <row r="12" spans="1:10">
      <c r="A12" s="35"/>
      <c r="B12" s="35"/>
      <c r="C12" s="35"/>
      <c r="D12" s="35"/>
      <c r="E12" s="35"/>
      <c r="F12" s="35"/>
      <c r="G12" s="35"/>
      <c r="H12" s="35"/>
      <c r="I12" s="35"/>
      <c r="J12" s="35"/>
    </row>
    <row r="13" spans="1:10">
      <c r="A13" s="35" t="s">
        <v>31</v>
      </c>
      <c r="B13" s="35"/>
      <c r="C13" s="35"/>
      <c r="D13" s="35"/>
      <c r="E13" s="35"/>
      <c r="F13" s="35"/>
      <c r="G13" s="35"/>
      <c r="H13" s="35"/>
      <c r="I13" s="35"/>
      <c r="J13" s="35"/>
    </row>
    <row r="14" spans="1:10">
      <c r="A14" s="35"/>
      <c r="B14" s="35"/>
      <c r="C14" s="35"/>
      <c r="D14" s="35"/>
      <c r="E14" s="35"/>
      <c r="F14" s="35"/>
      <c r="G14" s="35"/>
      <c r="H14" s="35"/>
      <c r="I14" s="35"/>
      <c r="J14" s="35"/>
    </row>
    <row r="15" spans="1:10">
      <c r="A15" s="35"/>
      <c r="B15" s="35"/>
      <c r="C15" s="35"/>
      <c r="D15" s="35"/>
      <c r="E15" s="35"/>
      <c r="F15" s="35"/>
      <c r="G15" s="35"/>
      <c r="H15" s="35"/>
      <c r="I15" s="35"/>
      <c r="J15" s="35"/>
    </row>
    <row r="16" spans="1:10">
      <c r="A16" s="35"/>
      <c r="B16" s="35"/>
      <c r="C16" s="35"/>
      <c r="D16" s="35"/>
      <c r="E16" s="35"/>
      <c r="F16" s="35"/>
      <c r="G16" s="35"/>
      <c r="H16" s="35"/>
      <c r="I16" s="35"/>
      <c r="J16" s="35"/>
    </row>
    <row r="17" spans="1:10">
      <c r="A17" s="35"/>
      <c r="B17" s="35"/>
      <c r="C17" s="35"/>
      <c r="D17" s="35"/>
      <c r="E17" s="35"/>
      <c r="F17" s="35"/>
      <c r="G17" s="35"/>
      <c r="H17" s="35"/>
      <c r="I17" s="35"/>
      <c r="J17" s="35"/>
    </row>
    <row r="18" spans="1:10">
      <c r="A18" s="35"/>
      <c r="B18" s="35"/>
      <c r="C18" s="35"/>
      <c r="D18" s="35"/>
      <c r="E18" s="35"/>
      <c r="F18" s="35"/>
      <c r="G18" s="35"/>
      <c r="H18" s="35"/>
      <c r="I18" s="35"/>
      <c r="J18" s="35"/>
    </row>
    <row r="19" spans="1:10">
      <c r="A19" s="35"/>
      <c r="B19" s="35"/>
      <c r="C19" s="35"/>
      <c r="D19" s="35"/>
      <c r="E19" s="35"/>
      <c r="F19" s="35"/>
      <c r="G19" s="35"/>
      <c r="H19" s="35"/>
      <c r="I19" s="35"/>
      <c r="J19" s="35"/>
    </row>
    <row r="20" spans="1:10">
      <c r="A20" s="35"/>
      <c r="B20" s="35"/>
      <c r="C20" s="35"/>
      <c r="D20" s="35"/>
      <c r="E20" s="35"/>
      <c r="F20" s="35"/>
      <c r="G20" s="35"/>
      <c r="H20" s="35"/>
      <c r="I20" s="35"/>
      <c r="J20" s="35"/>
    </row>
    <row r="21" spans="1:10">
      <c r="A21" s="35"/>
      <c r="B21" s="35"/>
      <c r="C21" s="35"/>
      <c r="D21" s="35"/>
      <c r="E21" s="35"/>
      <c r="F21" s="35"/>
      <c r="G21" s="35"/>
      <c r="H21" s="35"/>
      <c r="I21" s="35"/>
      <c r="J21" s="35"/>
    </row>
    <row r="22" spans="1:10">
      <c r="A22" s="35"/>
      <c r="B22" s="35"/>
      <c r="C22" s="35"/>
      <c r="D22" s="35"/>
      <c r="E22" s="35"/>
      <c r="F22" s="35"/>
      <c r="G22" s="35"/>
      <c r="H22" s="35"/>
      <c r="I22" s="35"/>
      <c r="J22" s="35"/>
    </row>
    <row r="23" spans="1:10">
      <c r="A23" s="35"/>
      <c r="B23" s="35"/>
      <c r="C23" s="35"/>
      <c r="D23" s="35"/>
      <c r="E23" s="35"/>
      <c r="F23" s="35"/>
      <c r="G23" s="35"/>
      <c r="H23" s="35"/>
      <c r="I23" s="35"/>
      <c r="J23" s="35"/>
    </row>
    <row r="24" spans="1:10">
      <c r="A24" s="35"/>
      <c r="B24" s="35"/>
      <c r="C24" s="35"/>
      <c r="D24" s="35"/>
      <c r="E24" s="35"/>
      <c r="F24" s="35"/>
      <c r="G24" s="35"/>
      <c r="H24" s="35"/>
      <c r="I24" s="35"/>
      <c r="J24" s="35"/>
    </row>
    <row r="25" spans="1:10">
      <c r="A25" s="35"/>
      <c r="B25" s="35"/>
      <c r="C25" s="35"/>
      <c r="D25" s="35"/>
      <c r="E25" s="35"/>
      <c r="F25" s="35"/>
      <c r="G25" s="35"/>
      <c r="H25" s="35"/>
      <c r="I25" s="35"/>
      <c r="J25" s="35"/>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9D80-8900-445C-BFB2-200B87380C6F}">
  <sheetPr>
    <tabColor rgb="FFFF0000"/>
  </sheetPr>
  <dimension ref="A1:K39"/>
  <sheetViews>
    <sheetView view="pageBreakPreview" topLeftCell="A6" zoomScale="127" zoomScaleNormal="100" zoomScaleSheetLayoutView="85" workbookViewId="0">
      <selection activeCell="F31" sqref="F31"/>
    </sheetView>
  </sheetViews>
  <sheetFormatPr defaultRowHeight="13.2"/>
  <cols>
    <col min="3" max="3" width="8.88671875" customWidth="1"/>
    <col min="8" max="8" width="10.44140625" customWidth="1"/>
  </cols>
  <sheetData>
    <row r="1" spans="1:11">
      <c r="A1" s="35" t="s">
        <v>38</v>
      </c>
      <c r="B1" s="35"/>
      <c r="C1" s="35"/>
      <c r="D1" s="35"/>
      <c r="E1" s="35"/>
      <c r="F1" s="35"/>
      <c r="G1" s="35"/>
      <c r="H1" s="35"/>
      <c r="I1" s="35"/>
      <c r="J1" s="35"/>
      <c r="K1" s="35"/>
    </row>
    <row r="2" spans="1:11">
      <c r="A2" s="35"/>
      <c r="B2" s="35"/>
      <c r="C2" s="35"/>
      <c r="D2" s="35"/>
      <c r="E2" s="35"/>
      <c r="F2" s="35"/>
      <c r="G2" s="35"/>
      <c r="H2" s="35"/>
      <c r="I2" s="35"/>
      <c r="J2" s="35"/>
      <c r="K2" s="35"/>
    </row>
    <row r="3" spans="1:11">
      <c r="A3" s="35" t="s">
        <v>39</v>
      </c>
      <c r="B3" s="35"/>
      <c r="C3" s="35"/>
      <c r="D3" s="35"/>
      <c r="E3" s="35"/>
      <c r="F3" s="35"/>
      <c r="G3" s="35"/>
      <c r="H3" s="35"/>
      <c r="I3" s="35"/>
      <c r="J3" s="35"/>
      <c r="K3" s="35"/>
    </row>
    <row r="4" spans="1:11">
      <c r="A4" s="35"/>
      <c r="B4" s="35"/>
      <c r="C4" s="35"/>
      <c r="D4" s="35"/>
      <c r="E4" s="35"/>
      <c r="F4" s="35"/>
      <c r="G4" s="35"/>
      <c r="H4" s="35"/>
      <c r="I4" s="35"/>
      <c r="J4" s="35"/>
      <c r="K4" s="35"/>
    </row>
    <row r="5" spans="1:11" ht="19.2">
      <c r="A5" s="116" t="s">
        <v>40</v>
      </c>
      <c r="B5" s="116"/>
      <c r="C5" s="116"/>
      <c r="D5" s="116"/>
      <c r="E5" s="116"/>
      <c r="F5" s="116"/>
      <c r="G5" s="116"/>
      <c r="H5" s="116"/>
      <c r="I5" s="116"/>
      <c r="J5" s="116"/>
      <c r="K5" s="35"/>
    </row>
    <row r="6" spans="1:11">
      <c r="A6" s="35"/>
      <c r="B6" s="35"/>
      <c r="C6" s="35"/>
      <c r="D6" s="35"/>
      <c r="E6" s="35"/>
      <c r="F6" s="35"/>
      <c r="G6" s="35"/>
      <c r="H6" s="128">
        <v>46327</v>
      </c>
      <c r="I6" s="129"/>
      <c r="J6" s="130"/>
      <c r="K6" s="35"/>
    </row>
    <row r="7" spans="1:11">
      <c r="A7" s="35"/>
      <c r="B7" s="35"/>
      <c r="C7" s="35"/>
      <c r="D7" s="35"/>
      <c r="E7" s="35"/>
      <c r="F7" s="35"/>
      <c r="G7" s="35"/>
      <c r="H7" s="35"/>
      <c r="I7" s="35"/>
      <c r="J7" s="35"/>
      <c r="K7" s="35"/>
    </row>
    <row r="8" spans="1:11">
      <c r="A8" s="111" t="s">
        <v>52</v>
      </c>
      <c r="B8" s="111"/>
      <c r="C8" s="111"/>
      <c r="D8" s="111"/>
      <c r="E8" s="111"/>
      <c r="F8" s="111"/>
      <c r="G8" s="111"/>
      <c r="H8" s="111"/>
      <c r="I8" s="111"/>
      <c r="J8" s="111"/>
      <c r="K8" s="35"/>
    </row>
    <row r="9" spans="1:11">
      <c r="A9" s="35"/>
      <c r="B9" s="35"/>
      <c r="C9" s="35"/>
      <c r="D9" s="35"/>
      <c r="E9" s="35"/>
      <c r="F9" s="35"/>
      <c r="G9" s="35"/>
      <c r="H9" s="35"/>
      <c r="I9" s="35"/>
      <c r="J9" s="35"/>
      <c r="K9" s="35"/>
    </row>
    <row r="10" spans="1:11">
      <c r="A10" s="35" t="s">
        <v>210</v>
      </c>
      <c r="B10" s="35"/>
      <c r="C10" s="35"/>
      <c r="D10" s="111" t="s">
        <v>211</v>
      </c>
      <c r="E10" s="111"/>
      <c r="F10" s="35" t="s">
        <v>53</v>
      </c>
      <c r="G10" s="112" t="s">
        <v>411</v>
      </c>
      <c r="H10" s="112"/>
      <c r="I10" s="112"/>
      <c r="J10" s="112"/>
      <c r="K10" s="35"/>
    </row>
    <row r="11" spans="1:11">
      <c r="A11" s="52" t="s">
        <v>54</v>
      </c>
      <c r="B11" s="35"/>
      <c r="C11" s="35"/>
      <c r="D11" s="35"/>
      <c r="E11" s="115" t="s">
        <v>55</v>
      </c>
      <c r="F11" s="115"/>
      <c r="G11" s="112" t="s">
        <v>412</v>
      </c>
      <c r="H11" s="112"/>
      <c r="I11" s="112"/>
      <c r="J11" s="112"/>
      <c r="K11" s="35"/>
    </row>
    <row r="12" spans="1:11">
      <c r="A12" s="35" t="s">
        <v>56</v>
      </c>
      <c r="B12" s="35"/>
      <c r="C12" s="35"/>
      <c r="D12" s="35"/>
      <c r="E12" s="115" t="s">
        <v>57</v>
      </c>
      <c r="F12" s="115"/>
      <c r="G12" s="112" t="s">
        <v>413</v>
      </c>
      <c r="H12" s="112"/>
      <c r="I12" s="112"/>
      <c r="J12" s="112"/>
      <c r="K12" s="35"/>
    </row>
    <row r="13" spans="1:11">
      <c r="A13" s="35"/>
      <c r="B13" s="35"/>
      <c r="C13" s="35"/>
      <c r="D13" s="35"/>
      <c r="E13" s="35"/>
      <c r="F13" s="35"/>
      <c r="G13" s="35"/>
      <c r="H13" s="35"/>
      <c r="I13" s="35"/>
      <c r="J13" s="35"/>
      <c r="K13" s="35"/>
    </row>
    <row r="14" spans="1:11">
      <c r="A14" s="35" t="s">
        <v>209</v>
      </c>
      <c r="B14" s="35" t="s">
        <v>208</v>
      </c>
      <c r="C14" s="132" t="s">
        <v>414</v>
      </c>
      <c r="D14" s="133"/>
      <c r="E14" s="134"/>
      <c r="F14" s="35" t="s">
        <v>207</v>
      </c>
      <c r="G14" s="35"/>
      <c r="H14" s="35"/>
      <c r="I14" s="35"/>
      <c r="J14" s="35"/>
      <c r="K14" s="35"/>
    </row>
    <row r="15" spans="1:11">
      <c r="A15" s="117" t="s">
        <v>10</v>
      </c>
      <c r="B15" s="117"/>
      <c r="C15" s="117"/>
      <c r="D15" s="117"/>
      <c r="E15" s="117"/>
      <c r="F15" s="117"/>
      <c r="G15" s="117"/>
      <c r="H15" s="117"/>
      <c r="I15" s="117"/>
      <c r="J15" s="117"/>
      <c r="K15" s="35"/>
    </row>
    <row r="16" spans="1:11">
      <c r="A16" s="35" t="s">
        <v>41</v>
      </c>
      <c r="B16" s="35"/>
      <c r="C16" s="35"/>
      <c r="D16" s="35"/>
      <c r="E16" s="35"/>
      <c r="F16" s="35"/>
      <c r="G16" s="35"/>
      <c r="H16" s="35"/>
      <c r="I16" s="35"/>
      <c r="J16" s="35"/>
      <c r="K16" s="35"/>
    </row>
    <row r="17" spans="1:11">
      <c r="A17" s="35" t="s">
        <v>42</v>
      </c>
      <c r="B17" s="35"/>
      <c r="C17" s="35"/>
      <c r="D17" s="35"/>
      <c r="E17" s="35"/>
      <c r="F17" s="35"/>
      <c r="G17" s="35"/>
      <c r="H17" s="35"/>
      <c r="I17" s="35"/>
      <c r="J17" s="35"/>
      <c r="K17" s="35"/>
    </row>
    <row r="18" spans="1:11">
      <c r="A18" s="35" t="s">
        <v>43</v>
      </c>
      <c r="B18" s="35"/>
      <c r="C18" s="35"/>
      <c r="D18" s="35"/>
      <c r="E18" s="35"/>
      <c r="F18" s="35"/>
      <c r="G18" s="35"/>
      <c r="H18" s="35"/>
      <c r="I18" s="35"/>
      <c r="J18" s="35"/>
      <c r="K18" s="35"/>
    </row>
    <row r="19" spans="1:11">
      <c r="A19" s="35" t="s">
        <v>44</v>
      </c>
      <c r="B19" s="35"/>
      <c r="C19" s="35"/>
      <c r="D19" s="35"/>
      <c r="E19" s="35"/>
      <c r="F19" s="35"/>
      <c r="G19" s="35"/>
      <c r="H19" s="35"/>
      <c r="I19" s="35"/>
      <c r="J19" s="35"/>
      <c r="K19" s="35"/>
    </row>
    <row r="20" spans="1:11">
      <c r="A20" s="35" t="s">
        <v>45</v>
      </c>
      <c r="B20" s="35"/>
      <c r="C20" s="35"/>
      <c r="D20" s="35"/>
      <c r="E20" s="35"/>
      <c r="F20" s="35"/>
      <c r="G20" s="35"/>
      <c r="H20" s="35"/>
      <c r="I20" s="35"/>
      <c r="J20" s="35"/>
      <c r="K20" s="35"/>
    </row>
    <row r="21" spans="1:11">
      <c r="A21" s="35" t="s">
        <v>46</v>
      </c>
      <c r="B21" s="35"/>
      <c r="C21" s="35"/>
      <c r="D21" s="35"/>
      <c r="E21" s="35"/>
      <c r="F21" s="35"/>
      <c r="G21" s="35"/>
      <c r="H21" s="35"/>
      <c r="I21" s="35"/>
      <c r="J21" s="35"/>
      <c r="K21" s="35"/>
    </row>
    <row r="22" spans="1:11">
      <c r="A22" s="35"/>
      <c r="B22" s="35"/>
      <c r="C22" s="35"/>
      <c r="D22" s="35"/>
      <c r="E22" s="35"/>
      <c r="F22" s="35"/>
      <c r="G22" s="35"/>
      <c r="H22" s="35"/>
      <c r="I22" s="35"/>
      <c r="J22" s="35"/>
      <c r="K22" s="35"/>
    </row>
    <row r="23" spans="1:11">
      <c r="A23" s="35" t="s">
        <v>47</v>
      </c>
      <c r="B23" s="35"/>
      <c r="C23" s="35"/>
      <c r="D23" s="35"/>
      <c r="E23" s="35"/>
      <c r="F23" s="35"/>
      <c r="G23" s="35"/>
      <c r="H23" s="35"/>
      <c r="I23" s="35"/>
      <c r="J23" s="35"/>
      <c r="K23" s="35"/>
    </row>
    <row r="24" spans="1:11">
      <c r="A24" s="56" t="s">
        <v>212</v>
      </c>
      <c r="B24" s="57" t="s">
        <v>415</v>
      </c>
      <c r="C24" s="44" t="s">
        <v>213</v>
      </c>
      <c r="D24" s="57">
        <v>11</v>
      </c>
      <c r="E24" s="44" t="s">
        <v>215</v>
      </c>
      <c r="F24" s="57">
        <v>1</v>
      </c>
      <c r="G24" s="44" t="s">
        <v>214</v>
      </c>
      <c r="H24" s="35"/>
      <c r="I24" s="35"/>
      <c r="J24" s="35"/>
      <c r="K24" s="35"/>
    </row>
    <row r="25" spans="1:11">
      <c r="A25" s="56" t="s">
        <v>216</v>
      </c>
      <c r="B25" s="57" t="s">
        <v>416</v>
      </c>
      <c r="C25" s="44" t="s">
        <v>213</v>
      </c>
      <c r="D25" s="57">
        <v>3</v>
      </c>
      <c r="E25" s="44" t="s">
        <v>215</v>
      </c>
      <c r="F25" s="57">
        <v>31</v>
      </c>
      <c r="G25" s="44" t="s">
        <v>214</v>
      </c>
      <c r="H25" s="35"/>
      <c r="I25" s="35"/>
      <c r="J25" s="35"/>
      <c r="K25" s="35"/>
    </row>
    <row r="26" spans="1:11">
      <c r="A26" s="35"/>
      <c r="B26" s="35"/>
      <c r="C26" s="35"/>
      <c r="D26" s="35"/>
      <c r="E26" s="35"/>
      <c r="F26" s="35"/>
      <c r="G26" s="35"/>
      <c r="H26" s="35"/>
      <c r="I26" s="35"/>
      <c r="J26" s="35"/>
      <c r="K26" s="35"/>
    </row>
    <row r="27" spans="1:11">
      <c r="A27" s="35" t="s">
        <v>48</v>
      </c>
      <c r="B27" s="35"/>
      <c r="C27" s="35"/>
      <c r="D27" s="35"/>
      <c r="E27" s="35"/>
      <c r="F27" s="35"/>
      <c r="G27" s="35"/>
      <c r="H27" s="35"/>
      <c r="I27" s="35"/>
      <c r="J27" s="35"/>
      <c r="K27" s="35"/>
    </row>
    <row r="28" spans="1:11">
      <c r="A28" s="35" t="s">
        <v>49</v>
      </c>
      <c r="B28" s="35"/>
      <c r="C28" s="112" t="s">
        <v>417</v>
      </c>
      <c r="D28" s="112"/>
      <c r="E28" s="112"/>
      <c r="F28" s="112"/>
      <c r="G28" s="112"/>
      <c r="H28" s="35"/>
      <c r="I28" s="35"/>
      <c r="J28" s="35"/>
      <c r="K28" s="35"/>
    </row>
    <row r="29" spans="1:11">
      <c r="A29" s="35" t="s">
        <v>50</v>
      </c>
      <c r="B29" s="35"/>
      <c r="C29" s="112" t="s">
        <v>418</v>
      </c>
      <c r="D29" s="112"/>
      <c r="E29" s="112"/>
      <c r="F29" s="112"/>
      <c r="G29" s="112"/>
      <c r="H29" s="35"/>
      <c r="I29" s="35"/>
      <c r="J29" s="35"/>
      <c r="K29" s="35"/>
    </row>
    <row r="30" spans="1:11">
      <c r="A30" s="35" t="s">
        <v>51</v>
      </c>
      <c r="B30" s="35"/>
      <c r="C30" s="131" t="s">
        <v>419</v>
      </c>
      <c r="D30" s="112"/>
      <c r="E30" s="112"/>
      <c r="F30" s="112"/>
      <c r="G30" s="112"/>
      <c r="H30" s="35"/>
      <c r="I30" s="35"/>
      <c r="J30" s="35"/>
      <c r="K30" s="35"/>
    </row>
    <row r="31" spans="1:11">
      <c r="A31" s="35"/>
      <c r="B31" s="35"/>
      <c r="C31" s="35"/>
      <c r="D31" s="35"/>
      <c r="E31" s="35"/>
      <c r="F31" s="35"/>
      <c r="G31" s="35"/>
      <c r="H31" s="35"/>
      <c r="I31" s="35"/>
      <c r="J31" s="35"/>
      <c r="K31" s="35"/>
    </row>
    <row r="32" spans="1:11">
      <c r="A32" s="35"/>
      <c r="B32" s="35"/>
      <c r="C32" s="35"/>
      <c r="D32" s="35"/>
      <c r="E32" s="35"/>
      <c r="F32" s="35"/>
      <c r="G32" s="35"/>
      <c r="H32" s="35"/>
      <c r="I32" s="35"/>
      <c r="J32" s="35"/>
      <c r="K32" s="35"/>
    </row>
    <row r="33" spans="1:11">
      <c r="A33" s="35"/>
      <c r="B33" s="35"/>
      <c r="C33" s="35"/>
      <c r="D33" s="35"/>
      <c r="E33" s="35"/>
      <c r="F33" s="35"/>
      <c r="G33" s="35"/>
      <c r="H33" s="35"/>
      <c r="I33" s="35"/>
      <c r="J33" s="35"/>
      <c r="K33" s="35"/>
    </row>
    <row r="34" spans="1:11">
      <c r="A34" s="35"/>
      <c r="B34" s="35"/>
      <c r="C34" s="35"/>
      <c r="D34" s="35"/>
      <c r="E34" s="35"/>
      <c r="F34" s="35"/>
      <c r="G34" s="35"/>
      <c r="H34" s="35"/>
      <c r="I34" s="35"/>
      <c r="J34" s="35"/>
      <c r="K34" s="35"/>
    </row>
    <row r="35" spans="1:11">
      <c r="A35" s="35"/>
      <c r="B35" s="35"/>
      <c r="C35" s="35"/>
      <c r="D35" s="35"/>
      <c r="E35" s="35"/>
      <c r="F35" s="35"/>
      <c r="G35" s="35"/>
      <c r="H35" s="35"/>
      <c r="I35" s="35"/>
      <c r="J35" s="35"/>
      <c r="K35" s="35"/>
    </row>
    <row r="36" spans="1:11">
      <c r="A36" s="35"/>
      <c r="B36" s="35"/>
      <c r="C36" s="35"/>
      <c r="D36" s="35"/>
      <c r="E36" s="35"/>
      <c r="F36" s="35"/>
      <c r="G36" s="35"/>
      <c r="H36" s="35"/>
      <c r="I36" s="35"/>
      <c r="J36" s="35"/>
      <c r="K36" s="35"/>
    </row>
    <row r="37" spans="1:11">
      <c r="A37" s="35"/>
      <c r="B37" s="35"/>
      <c r="C37" s="35"/>
      <c r="D37" s="35"/>
      <c r="E37" s="35"/>
      <c r="F37" s="35"/>
      <c r="G37" s="35"/>
      <c r="H37" s="35"/>
      <c r="I37" s="35"/>
      <c r="J37" s="35"/>
      <c r="K37" s="35"/>
    </row>
    <row r="38" spans="1:11">
      <c r="A38" s="111" t="s">
        <v>58</v>
      </c>
      <c r="B38" s="111"/>
      <c r="C38" s="111"/>
      <c r="D38" s="111"/>
      <c r="E38" s="111"/>
      <c r="F38" s="111"/>
      <c r="G38" s="111"/>
      <c r="H38" s="111"/>
      <c r="I38" s="111"/>
      <c r="J38" s="111"/>
      <c r="K38" s="111"/>
    </row>
    <row r="39" spans="1:11">
      <c r="A39" s="111" t="s">
        <v>59</v>
      </c>
      <c r="B39" s="111"/>
      <c r="C39" s="111"/>
      <c r="D39" s="111"/>
      <c r="E39" s="111"/>
      <c r="F39" s="111"/>
      <c r="G39" s="111"/>
      <c r="H39" s="111"/>
      <c r="I39" s="111"/>
      <c r="J39" s="111"/>
      <c r="K39" s="35"/>
    </row>
  </sheetData>
  <mergeCells count="16">
    <mergeCell ref="C30:G30"/>
    <mergeCell ref="A38:K38"/>
    <mergeCell ref="A39:J39"/>
    <mergeCell ref="E12:F12"/>
    <mergeCell ref="G12:J12"/>
    <mergeCell ref="C14:E14"/>
    <mergeCell ref="A15:J15"/>
    <mergeCell ref="C28:G28"/>
    <mergeCell ref="C29:G29"/>
    <mergeCell ref="A5:J5"/>
    <mergeCell ref="A8:J8"/>
    <mergeCell ref="D10:E10"/>
    <mergeCell ref="G10:J10"/>
    <mergeCell ref="E11:F11"/>
    <mergeCell ref="G11:J11"/>
    <mergeCell ref="H6:J6"/>
  </mergeCells>
  <phoneticPr fontId="2"/>
  <pageMargins left="0.7" right="0.7" top="0.75" bottom="0.75" header="0.3" footer="0.3"/>
  <pageSetup paperSize="9" scale="9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3FA46-F222-47EA-8122-6C2F633E23CC}">
  <sheetPr>
    <tabColor rgb="FFFF0000"/>
  </sheetPr>
  <dimension ref="A1:AA26"/>
  <sheetViews>
    <sheetView view="pageBreakPreview" zoomScale="119" zoomScaleNormal="100" zoomScaleSheetLayoutView="85" workbookViewId="0">
      <selection activeCell="H5" sqref="H5:J5"/>
    </sheetView>
  </sheetViews>
  <sheetFormatPr defaultRowHeight="13.2"/>
  <cols>
    <col min="4" max="4" width="10" customWidth="1"/>
  </cols>
  <sheetData>
    <row r="1" spans="1:17">
      <c r="A1" s="35" t="s">
        <v>219</v>
      </c>
      <c r="B1" s="35"/>
      <c r="C1" s="35"/>
      <c r="D1" s="35"/>
      <c r="E1" s="35"/>
      <c r="F1" s="35"/>
      <c r="G1" s="35"/>
      <c r="H1" s="35"/>
      <c r="I1" s="35"/>
      <c r="J1" s="35"/>
      <c r="K1" s="35"/>
      <c r="L1" s="35"/>
    </row>
    <row r="2" spans="1:17">
      <c r="A2" s="35"/>
      <c r="B2" s="35"/>
      <c r="C2" s="35"/>
      <c r="D2" s="35"/>
      <c r="E2" s="35"/>
      <c r="F2" s="35"/>
      <c r="G2" s="35"/>
      <c r="H2" s="35"/>
      <c r="I2" s="35"/>
      <c r="J2" s="35"/>
      <c r="K2" s="35"/>
      <c r="L2" s="35"/>
    </row>
    <row r="3" spans="1:17">
      <c r="A3" s="35"/>
      <c r="B3" s="35"/>
      <c r="C3" s="35"/>
      <c r="D3" s="35"/>
      <c r="E3" s="35"/>
      <c r="F3" s="35"/>
      <c r="G3" s="35"/>
      <c r="H3" s="35"/>
      <c r="I3" s="35"/>
      <c r="J3" s="35"/>
      <c r="K3" s="35"/>
      <c r="L3" s="35"/>
    </row>
    <row r="4" spans="1:17">
      <c r="A4" s="35"/>
      <c r="B4" s="35"/>
      <c r="C4" s="35"/>
      <c r="D4" s="35"/>
      <c r="E4" s="35"/>
      <c r="F4" s="35"/>
      <c r="G4" s="35"/>
      <c r="H4" s="35"/>
      <c r="I4" s="35"/>
      <c r="J4" s="35"/>
      <c r="K4" s="35"/>
      <c r="L4" s="35"/>
    </row>
    <row r="5" spans="1:17">
      <c r="A5" s="35"/>
      <c r="B5" s="35"/>
      <c r="C5" s="35"/>
      <c r="D5" s="35"/>
      <c r="E5" s="35"/>
      <c r="F5" s="35"/>
      <c r="G5" s="35"/>
      <c r="H5" s="128">
        <v>46327</v>
      </c>
      <c r="I5" s="129"/>
      <c r="J5" s="130"/>
      <c r="K5" s="35"/>
      <c r="L5" s="35"/>
    </row>
    <row r="6" spans="1:17">
      <c r="A6" s="35"/>
      <c r="B6" s="35"/>
      <c r="C6" s="35"/>
      <c r="D6" s="35"/>
      <c r="E6" s="35"/>
      <c r="F6" s="35"/>
      <c r="G6" s="35"/>
      <c r="H6" s="35"/>
      <c r="I6" s="35"/>
      <c r="J6" s="35"/>
      <c r="K6" s="35"/>
      <c r="L6" s="35"/>
    </row>
    <row r="7" spans="1:17">
      <c r="A7" s="111" t="s">
        <v>52</v>
      </c>
      <c r="B7" s="111"/>
      <c r="C7" s="111"/>
      <c r="D7" s="111"/>
      <c r="E7" s="111"/>
      <c r="F7" s="111"/>
      <c r="G7" s="111"/>
      <c r="H7" s="111"/>
      <c r="I7" s="111"/>
      <c r="J7" s="111"/>
      <c r="K7" s="35"/>
      <c r="L7" s="35"/>
    </row>
    <row r="8" spans="1:17">
      <c r="A8" s="35"/>
      <c r="B8" s="35"/>
      <c r="C8" s="35"/>
      <c r="D8" s="35"/>
      <c r="E8" s="35"/>
      <c r="F8" s="35"/>
      <c r="G8" s="35"/>
      <c r="H8" s="35"/>
      <c r="I8" s="35"/>
      <c r="J8" s="35"/>
      <c r="K8" s="35"/>
      <c r="L8" s="35"/>
    </row>
    <row r="9" spans="1:17">
      <c r="A9" s="35" t="s">
        <v>210</v>
      </c>
      <c r="B9" s="35"/>
      <c r="C9" s="35"/>
      <c r="D9" s="35"/>
      <c r="E9" s="35"/>
    </row>
    <row r="10" spans="1:17">
      <c r="A10" s="35"/>
      <c r="B10" s="35"/>
      <c r="C10" s="35"/>
      <c r="D10" s="117" t="s">
        <v>342</v>
      </c>
      <c r="E10" s="117"/>
      <c r="F10" s="117"/>
      <c r="G10" s="114" t="s">
        <v>402</v>
      </c>
      <c r="H10" s="112"/>
      <c r="I10" s="112"/>
      <c r="J10" s="112"/>
      <c r="K10" s="35"/>
      <c r="L10" s="35"/>
    </row>
    <row r="11" spans="1:17">
      <c r="A11" s="35"/>
      <c r="B11" s="35"/>
      <c r="C11" s="35"/>
      <c r="D11" s="115" t="s">
        <v>55</v>
      </c>
      <c r="E11" s="115"/>
      <c r="F11" s="115"/>
      <c r="G11" s="114" t="s">
        <v>404</v>
      </c>
      <c r="H11" s="112"/>
      <c r="I11" s="112"/>
      <c r="J11" s="112"/>
      <c r="K11" s="35"/>
      <c r="L11" s="35"/>
    </row>
    <row r="12" spans="1:17">
      <c r="A12" s="35"/>
      <c r="B12" s="35"/>
      <c r="C12" s="35"/>
      <c r="D12" s="115" t="s">
        <v>194</v>
      </c>
      <c r="E12" s="115"/>
      <c r="F12" s="115"/>
      <c r="G12" s="114" t="s">
        <v>420</v>
      </c>
      <c r="H12" s="112"/>
      <c r="I12" s="112"/>
      <c r="J12" s="112"/>
      <c r="K12" s="35"/>
      <c r="L12" s="35"/>
    </row>
    <row r="13" spans="1:17">
      <c r="A13" s="35"/>
      <c r="B13" s="35"/>
      <c r="C13" s="35"/>
      <c r="D13" s="35"/>
      <c r="E13" s="35"/>
      <c r="F13" s="35"/>
      <c r="G13" s="35"/>
      <c r="H13" s="35"/>
      <c r="I13" s="35"/>
      <c r="J13" s="35"/>
      <c r="K13" s="35"/>
      <c r="L13" s="35"/>
    </row>
    <row r="14" spans="1:17" ht="19.2">
      <c r="A14" s="116" t="s">
        <v>218</v>
      </c>
      <c r="B14" s="116"/>
      <c r="C14" s="116"/>
      <c r="D14" s="116"/>
      <c r="E14" s="116"/>
      <c r="F14" s="116"/>
      <c r="G14" s="116"/>
      <c r="H14" s="116"/>
      <c r="I14" s="116"/>
      <c r="J14" s="116"/>
      <c r="K14" s="116"/>
      <c r="L14" s="35"/>
    </row>
    <row r="15" spans="1:17">
      <c r="A15" s="35"/>
      <c r="B15" s="35"/>
      <c r="C15" s="35"/>
      <c r="D15" s="35"/>
      <c r="E15" s="35"/>
      <c r="F15" s="35"/>
      <c r="G15" s="35"/>
      <c r="H15" s="35"/>
      <c r="I15" s="35"/>
      <c r="J15" s="35"/>
      <c r="K15" s="35"/>
      <c r="L15" s="35"/>
      <c r="O15" s="137"/>
      <c r="P15" s="137"/>
      <c r="Q15" s="137"/>
    </row>
    <row r="16" spans="1:17">
      <c r="A16" s="35"/>
      <c r="B16" s="111" t="s">
        <v>222</v>
      </c>
      <c r="C16" s="111"/>
      <c r="D16" s="111"/>
      <c r="E16" s="111"/>
      <c r="F16" s="111"/>
      <c r="G16" s="111"/>
      <c r="H16" s="111"/>
      <c r="I16" s="111"/>
      <c r="J16" s="111"/>
      <c r="K16" s="111"/>
      <c r="L16" s="111"/>
      <c r="O16" s="138"/>
      <c r="P16" s="138"/>
      <c r="Q16" s="138"/>
    </row>
    <row r="17" spans="1:27">
      <c r="A17" s="35"/>
      <c r="B17" s="111" t="s">
        <v>220</v>
      </c>
      <c r="C17" s="111"/>
      <c r="D17" s="111"/>
      <c r="E17" s="111"/>
      <c r="F17" s="111"/>
      <c r="G17" s="111"/>
      <c r="H17" s="111"/>
      <c r="I17" s="111"/>
      <c r="J17" s="111"/>
      <c r="K17" s="111"/>
      <c r="L17" s="111"/>
      <c r="O17" s="137"/>
      <c r="P17" s="137"/>
      <c r="Q17" s="137"/>
    </row>
    <row r="18" spans="1:27">
      <c r="A18" s="35"/>
      <c r="B18" s="111" t="s">
        <v>223</v>
      </c>
      <c r="C18" s="111"/>
      <c r="D18" s="111"/>
      <c r="E18" s="111"/>
      <c r="F18" s="111"/>
      <c r="G18" s="111"/>
      <c r="H18" s="111"/>
      <c r="I18" s="111"/>
      <c r="J18" s="111"/>
      <c r="K18" s="111"/>
      <c r="L18" s="111"/>
      <c r="O18" s="136"/>
      <c r="P18" s="136"/>
      <c r="Q18" s="136"/>
    </row>
    <row r="19" spans="1:27">
      <c r="A19" s="35"/>
      <c r="B19" s="111" t="s">
        <v>221</v>
      </c>
      <c r="C19" s="111"/>
      <c r="D19" s="111"/>
      <c r="E19" s="111"/>
      <c r="F19" s="111"/>
      <c r="G19" s="111"/>
      <c r="H19" s="111"/>
      <c r="I19" s="111"/>
      <c r="J19" s="111"/>
      <c r="K19" s="111"/>
      <c r="L19" s="111"/>
      <c r="O19" s="137"/>
      <c r="P19" s="137"/>
      <c r="Q19" s="137"/>
    </row>
    <row r="20" spans="1:27">
      <c r="A20" s="35"/>
      <c r="B20" s="111" t="s">
        <v>224</v>
      </c>
      <c r="C20" s="111"/>
      <c r="D20" s="111"/>
      <c r="E20" s="111"/>
      <c r="F20" s="111"/>
      <c r="G20" s="111"/>
      <c r="H20" s="111"/>
      <c r="I20" s="111"/>
      <c r="J20" s="111"/>
      <c r="K20" s="111"/>
      <c r="L20" s="111"/>
      <c r="O20" s="136"/>
      <c r="P20" s="136"/>
      <c r="Q20" s="136"/>
    </row>
    <row r="21" spans="1:27">
      <c r="A21" s="35"/>
      <c r="B21" s="35"/>
      <c r="C21" s="35"/>
      <c r="D21" s="35"/>
      <c r="E21" s="35"/>
      <c r="F21" s="35"/>
      <c r="G21" s="35"/>
      <c r="H21" s="35"/>
      <c r="I21" s="35"/>
      <c r="J21" s="35"/>
      <c r="K21" s="35"/>
      <c r="L21" s="35"/>
    </row>
    <row r="22" spans="1:27">
      <c r="A22" s="35"/>
      <c r="B22" s="35"/>
      <c r="C22" s="35"/>
      <c r="D22" s="35"/>
      <c r="E22" s="35"/>
      <c r="F22" s="35"/>
      <c r="G22" s="35"/>
      <c r="H22" s="35"/>
      <c r="I22" s="35"/>
      <c r="J22" s="35"/>
      <c r="K22" s="35"/>
      <c r="L22" s="35"/>
      <c r="Q22" s="135"/>
      <c r="R22" s="135"/>
      <c r="S22" s="135"/>
      <c r="T22" s="135"/>
      <c r="U22" s="135"/>
      <c r="V22" s="135"/>
      <c r="W22" s="135"/>
      <c r="X22" s="135"/>
      <c r="Y22" s="135"/>
      <c r="Z22" s="135"/>
      <c r="AA22" s="135"/>
    </row>
    <row r="23" spans="1:27">
      <c r="A23" s="35"/>
      <c r="B23" s="35"/>
      <c r="C23" s="35"/>
      <c r="D23" s="35"/>
      <c r="E23" s="35"/>
      <c r="F23" s="35"/>
      <c r="G23" s="35"/>
      <c r="H23" s="35"/>
      <c r="I23" s="35"/>
      <c r="J23" s="35"/>
      <c r="K23" s="35"/>
      <c r="L23" s="35"/>
      <c r="Q23" s="135"/>
      <c r="R23" s="135"/>
      <c r="S23" s="135"/>
      <c r="T23" s="135"/>
      <c r="U23" s="135"/>
      <c r="V23" s="135"/>
      <c r="W23" s="135"/>
      <c r="X23" s="135"/>
      <c r="Y23" s="135"/>
      <c r="Z23" s="135"/>
      <c r="AA23" s="135"/>
    </row>
    <row r="24" spans="1:27">
      <c r="A24" s="35"/>
      <c r="B24" s="35"/>
      <c r="C24" s="35"/>
      <c r="D24" s="35"/>
      <c r="E24" s="35"/>
      <c r="F24" s="35"/>
      <c r="G24" s="35"/>
      <c r="H24" s="35"/>
      <c r="I24" s="35"/>
      <c r="J24" s="35"/>
      <c r="K24" s="35"/>
      <c r="L24" s="35"/>
      <c r="Q24" s="135"/>
      <c r="R24" s="135"/>
      <c r="S24" s="135"/>
      <c r="T24" s="135"/>
      <c r="U24" s="135"/>
      <c r="V24" s="135"/>
      <c r="W24" s="135"/>
      <c r="X24" s="135"/>
      <c r="Y24" s="135"/>
      <c r="Z24" s="135"/>
      <c r="AA24" s="135"/>
    </row>
    <row r="25" spans="1:27">
      <c r="Q25" s="135"/>
      <c r="R25" s="135"/>
      <c r="S25" s="135"/>
      <c r="T25" s="135"/>
      <c r="U25" s="135"/>
      <c r="V25" s="135"/>
      <c r="W25" s="135"/>
      <c r="X25" s="135"/>
      <c r="Y25" s="135"/>
      <c r="Z25" s="135"/>
      <c r="AA25" s="135"/>
    </row>
    <row r="26" spans="1:27">
      <c r="Q26" s="135"/>
      <c r="R26" s="135"/>
      <c r="S26" s="135"/>
      <c r="T26" s="135"/>
      <c r="U26" s="135"/>
      <c r="V26" s="135"/>
      <c r="W26" s="135"/>
      <c r="X26" s="135"/>
      <c r="Y26" s="135"/>
      <c r="Z26" s="135"/>
      <c r="AA26" s="135"/>
    </row>
  </sheetData>
  <mergeCells count="25">
    <mergeCell ref="H5:J5"/>
    <mergeCell ref="Q22:AA22"/>
    <mergeCell ref="Q23:AA23"/>
    <mergeCell ref="Q24:AA24"/>
    <mergeCell ref="Q25:AA25"/>
    <mergeCell ref="A14:K14"/>
    <mergeCell ref="O15:Q15"/>
    <mergeCell ref="B16:L16"/>
    <mergeCell ref="O16:Q16"/>
    <mergeCell ref="B17:L17"/>
    <mergeCell ref="O17:Q17"/>
    <mergeCell ref="D11:F11"/>
    <mergeCell ref="G11:J11"/>
    <mergeCell ref="D12:F12"/>
    <mergeCell ref="G12:J12"/>
    <mergeCell ref="A7:J7"/>
    <mergeCell ref="D10:F10"/>
    <mergeCell ref="G10:J10"/>
    <mergeCell ref="Q26:AA26"/>
    <mergeCell ref="B18:L18"/>
    <mergeCell ref="O18:Q18"/>
    <mergeCell ref="B19:L19"/>
    <mergeCell ref="O19:Q19"/>
    <mergeCell ref="B20:L20"/>
    <mergeCell ref="O20:Q20"/>
  </mergeCells>
  <phoneticPr fontId="2"/>
  <pageMargins left="0.7" right="0.7" top="0.75" bottom="0.75" header="0.3" footer="0.3"/>
  <pageSetup paperSize="9" scale="90"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4646-A9D2-4EB2-A132-2D227F034705}">
  <sheetPr>
    <tabColor rgb="FFFF0000"/>
  </sheetPr>
  <dimension ref="A1:J38"/>
  <sheetViews>
    <sheetView view="pageBreakPreview" topLeftCell="A14" zoomScale="115" zoomScaleNormal="100" zoomScaleSheetLayoutView="115" workbookViewId="0">
      <selection activeCell="B26" sqref="B26"/>
    </sheetView>
  </sheetViews>
  <sheetFormatPr defaultRowHeight="13.2"/>
  <cols>
    <col min="2" max="2" width="13.6640625" customWidth="1"/>
    <col min="3" max="3" width="10.77734375" customWidth="1"/>
    <col min="4" max="4" width="9.88671875" customWidth="1"/>
    <col min="8" max="8" width="5.6640625" customWidth="1"/>
    <col min="9" max="9" width="16.109375" customWidth="1"/>
  </cols>
  <sheetData>
    <row r="1" spans="1:10">
      <c r="A1" s="35" t="s">
        <v>60</v>
      </c>
      <c r="B1" s="35"/>
      <c r="C1" s="35"/>
      <c r="D1" s="35"/>
      <c r="E1" s="35"/>
      <c r="F1" s="35"/>
      <c r="G1" s="35"/>
      <c r="H1" s="35"/>
      <c r="I1" s="35"/>
      <c r="J1" s="35"/>
    </row>
    <row r="2" spans="1:10">
      <c r="A2" s="35"/>
      <c r="B2" s="35"/>
      <c r="C2" s="35"/>
      <c r="D2" s="35"/>
      <c r="E2" s="35"/>
      <c r="F2" s="35"/>
      <c r="G2" s="35"/>
      <c r="H2" s="35"/>
      <c r="I2" s="35"/>
      <c r="J2" s="35"/>
    </row>
    <row r="3" spans="1:10" ht="19.2">
      <c r="A3" s="116" t="s">
        <v>61</v>
      </c>
      <c r="B3" s="116"/>
      <c r="C3" s="116"/>
      <c r="D3" s="116"/>
      <c r="E3" s="116"/>
      <c r="F3" s="116"/>
      <c r="G3" s="116"/>
      <c r="H3" s="116"/>
      <c r="I3" s="116"/>
      <c r="J3" s="116"/>
    </row>
    <row r="4" spans="1:10">
      <c r="A4" s="35"/>
      <c r="B4" s="35"/>
      <c r="C4" s="35"/>
      <c r="D4" s="35"/>
      <c r="E4" s="35"/>
      <c r="F4" s="35"/>
      <c r="G4" s="35"/>
      <c r="H4" s="35"/>
      <c r="I4" s="35"/>
      <c r="J4" s="35"/>
    </row>
    <row r="5" spans="1:10">
      <c r="A5" s="35" t="s">
        <v>62</v>
      </c>
      <c r="B5" s="35"/>
      <c r="C5" s="35"/>
      <c r="D5" s="35"/>
      <c r="E5" s="35"/>
      <c r="F5" s="35"/>
      <c r="G5" s="35"/>
      <c r="H5" s="35"/>
      <c r="I5" s="35"/>
      <c r="J5" s="35"/>
    </row>
    <row r="6" spans="1:10" ht="39.6" customHeight="1">
      <c r="A6" s="35"/>
      <c r="B6" s="46" t="s">
        <v>64</v>
      </c>
      <c r="C6" s="143" t="s">
        <v>136</v>
      </c>
      <c r="D6" s="144"/>
      <c r="E6" s="47" t="s">
        <v>125</v>
      </c>
      <c r="F6" s="40" t="s">
        <v>65</v>
      </c>
      <c r="G6" s="145" t="s">
        <v>66</v>
      </c>
      <c r="H6" s="145"/>
      <c r="I6" s="46" t="s">
        <v>67</v>
      </c>
      <c r="J6" s="35"/>
    </row>
    <row r="7" spans="1:10" ht="19.95" customHeight="1">
      <c r="A7" s="35"/>
      <c r="B7" s="51" t="s">
        <v>421</v>
      </c>
      <c r="C7" s="139" t="s">
        <v>424</v>
      </c>
      <c r="D7" s="140"/>
      <c r="E7" s="51">
        <v>2121</v>
      </c>
      <c r="F7" s="68" t="s">
        <v>429</v>
      </c>
      <c r="G7" s="141">
        <v>9</v>
      </c>
      <c r="H7" s="142"/>
      <c r="I7" s="51" t="s">
        <v>363</v>
      </c>
      <c r="J7" s="35"/>
    </row>
    <row r="8" spans="1:10" ht="19.95" customHeight="1">
      <c r="A8" s="35"/>
      <c r="B8" s="51" t="s">
        <v>422</v>
      </c>
      <c r="C8" s="139" t="s">
        <v>426</v>
      </c>
      <c r="D8" s="140"/>
      <c r="E8" s="51">
        <v>3193</v>
      </c>
      <c r="F8" s="68" t="s">
        <v>430</v>
      </c>
      <c r="G8" s="141">
        <v>8</v>
      </c>
      <c r="H8" s="142"/>
      <c r="I8" s="51" t="s">
        <v>363</v>
      </c>
      <c r="J8" s="35"/>
    </row>
    <row r="9" spans="1:10" ht="19.95" customHeight="1">
      <c r="A9" s="35"/>
      <c r="B9" s="51" t="s">
        <v>423</v>
      </c>
      <c r="C9" s="147" t="s">
        <v>370</v>
      </c>
      <c r="D9" s="148"/>
      <c r="E9" s="51"/>
      <c r="F9" s="51"/>
      <c r="G9" s="141">
        <v>15</v>
      </c>
      <c r="H9" s="142"/>
      <c r="I9" s="51"/>
      <c r="J9" s="35"/>
    </row>
    <row r="10" spans="1:10" ht="19.95" customHeight="1">
      <c r="A10" s="35"/>
      <c r="B10" s="51"/>
      <c r="C10" s="139"/>
      <c r="D10" s="140"/>
      <c r="E10" s="51"/>
      <c r="F10" s="51"/>
      <c r="G10" s="141"/>
      <c r="H10" s="142"/>
      <c r="I10" s="51"/>
      <c r="J10" s="35"/>
    </row>
    <row r="11" spans="1:10" ht="19.95" customHeight="1">
      <c r="A11" s="35"/>
      <c r="B11" s="51"/>
      <c r="C11" s="139"/>
      <c r="D11" s="140"/>
      <c r="E11" s="51"/>
      <c r="F11" s="51"/>
      <c r="G11" s="141"/>
      <c r="H11" s="142"/>
      <c r="I11" s="51"/>
      <c r="J11" s="35"/>
    </row>
    <row r="12" spans="1:10" ht="13.8" customHeight="1">
      <c r="A12" s="56" t="s">
        <v>115</v>
      </c>
      <c r="B12" s="149" t="s">
        <v>108</v>
      </c>
      <c r="C12" s="149"/>
      <c r="D12" s="149"/>
      <c r="E12" s="149"/>
      <c r="F12" s="149"/>
      <c r="G12" s="149"/>
      <c r="H12" s="149"/>
      <c r="I12" s="149"/>
      <c r="J12" s="35"/>
    </row>
    <row r="13" spans="1:10">
      <c r="A13" s="56" t="s">
        <v>109</v>
      </c>
      <c r="B13" s="146" t="s">
        <v>110</v>
      </c>
      <c r="C13" s="146"/>
      <c r="D13" s="146"/>
      <c r="E13" s="146"/>
      <c r="F13" s="146"/>
      <c r="G13" s="146"/>
      <c r="H13" s="146"/>
      <c r="I13" s="35"/>
      <c r="J13" s="35"/>
    </row>
    <row r="14" spans="1:10">
      <c r="A14" s="56">
        <v>2</v>
      </c>
      <c r="B14" s="146" t="s">
        <v>111</v>
      </c>
      <c r="C14" s="146"/>
      <c r="D14" s="146"/>
      <c r="E14" s="146"/>
      <c r="F14" s="146"/>
      <c r="G14" s="146"/>
      <c r="H14" s="146"/>
      <c r="I14" s="146"/>
      <c r="J14" s="35"/>
    </row>
    <row r="15" spans="1:10">
      <c r="A15" s="56">
        <v>3</v>
      </c>
      <c r="B15" s="146" t="s">
        <v>112</v>
      </c>
      <c r="C15" s="146"/>
      <c r="D15" s="146"/>
      <c r="E15" s="146"/>
      <c r="F15" s="146"/>
      <c r="G15" s="146"/>
      <c r="H15" s="146"/>
      <c r="I15" s="146"/>
      <c r="J15" s="35"/>
    </row>
    <row r="16" spans="1:10">
      <c r="A16" s="56">
        <v>4</v>
      </c>
      <c r="B16" s="146" t="s">
        <v>113</v>
      </c>
      <c r="C16" s="146"/>
      <c r="D16" s="146"/>
      <c r="E16" s="146"/>
      <c r="F16" s="146"/>
      <c r="G16" s="146"/>
      <c r="H16" s="146"/>
      <c r="I16" s="146"/>
      <c r="J16" s="35"/>
    </row>
    <row r="17" spans="1:10">
      <c r="A17" s="56" t="s">
        <v>109</v>
      </c>
      <c r="B17" s="146" t="s">
        <v>114</v>
      </c>
      <c r="C17" s="146"/>
      <c r="D17" s="146"/>
      <c r="E17" s="146"/>
      <c r="F17" s="146"/>
      <c r="G17" s="146"/>
      <c r="H17" s="146"/>
      <c r="I17" s="146"/>
      <c r="J17" s="35"/>
    </row>
    <row r="18" spans="1:10">
      <c r="A18" s="56">
        <v>5</v>
      </c>
      <c r="B18" s="150" t="s">
        <v>249</v>
      </c>
      <c r="C18" s="146"/>
      <c r="D18" s="146"/>
      <c r="E18" s="146"/>
      <c r="F18" s="146"/>
      <c r="G18" s="146"/>
      <c r="H18" s="146"/>
      <c r="I18" s="146"/>
      <c r="J18" s="146"/>
    </row>
    <row r="19" spans="1:10">
      <c r="A19" s="56"/>
      <c r="B19" s="146"/>
      <c r="C19" s="146"/>
      <c r="D19" s="146"/>
      <c r="E19" s="146"/>
      <c r="F19" s="146"/>
      <c r="G19" s="146"/>
      <c r="H19" s="146"/>
      <c r="I19" s="146"/>
      <c r="J19" s="146"/>
    </row>
    <row r="20" spans="1:10" ht="13.2" customHeight="1">
      <c r="A20" s="56">
        <v>6</v>
      </c>
      <c r="B20" s="151" t="s">
        <v>250</v>
      </c>
      <c r="C20" s="151"/>
      <c r="D20" s="151"/>
      <c r="E20" s="151"/>
      <c r="F20" s="151"/>
      <c r="G20" s="151"/>
      <c r="H20" s="151"/>
      <c r="I20" s="151"/>
      <c r="J20" s="151"/>
    </row>
    <row r="21" spans="1:10">
      <c r="A21" s="35"/>
      <c r="B21" s="151"/>
      <c r="C21" s="151"/>
      <c r="D21" s="151"/>
      <c r="E21" s="151"/>
      <c r="F21" s="151"/>
      <c r="G21" s="151"/>
      <c r="H21" s="151"/>
      <c r="I21" s="151"/>
      <c r="J21" s="151"/>
    </row>
    <row r="22" spans="1:10">
      <c r="A22" s="35" t="s">
        <v>63</v>
      </c>
      <c r="B22" s="35"/>
      <c r="C22" s="35"/>
      <c r="D22" s="35"/>
      <c r="E22" s="35"/>
      <c r="F22" s="35"/>
      <c r="G22" s="35"/>
      <c r="H22" s="35"/>
      <c r="I22" s="35"/>
      <c r="J22" s="35"/>
    </row>
    <row r="23" spans="1:10">
      <c r="A23" s="35"/>
      <c r="B23" s="35"/>
      <c r="C23" s="35"/>
      <c r="D23" s="35"/>
      <c r="E23" s="35"/>
      <c r="F23" s="35"/>
      <c r="G23" s="35"/>
      <c r="H23" s="35"/>
      <c r="I23" s="35"/>
      <c r="J23" s="35"/>
    </row>
    <row r="24" spans="1:10" ht="28.2" customHeight="1">
      <c r="A24" s="35"/>
      <c r="B24" s="46" t="s">
        <v>64</v>
      </c>
      <c r="C24" s="143" t="s">
        <v>136</v>
      </c>
      <c r="D24" s="144"/>
      <c r="E24" s="47" t="s">
        <v>125</v>
      </c>
      <c r="F24" s="40" t="s">
        <v>65</v>
      </c>
      <c r="G24" s="145" t="s">
        <v>66</v>
      </c>
      <c r="H24" s="145"/>
      <c r="I24" s="46" t="s">
        <v>67</v>
      </c>
      <c r="J24" s="35"/>
    </row>
    <row r="25" spans="1:10" ht="19.95" customHeight="1">
      <c r="A25" s="35"/>
      <c r="B25" s="51" t="s">
        <v>431</v>
      </c>
      <c r="C25" s="141" t="s">
        <v>352</v>
      </c>
      <c r="D25" s="152"/>
      <c r="E25" s="51">
        <v>870</v>
      </c>
      <c r="F25" s="68" t="s">
        <v>433</v>
      </c>
      <c r="G25" s="141">
        <v>15</v>
      </c>
      <c r="H25" s="142"/>
      <c r="I25" s="51" t="s">
        <v>365</v>
      </c>
      <c r="J25" s="35"/>
    </row>
    <row r="26" spans="1:10" ht="19.95" customHeight="1">
      <c r="A26" s="35"/>
      <c r="B26" s="51" t="s">
        <v>422</v>
      </c>
      <c r="C26" s="141" t="s">
        <v>352</v>
      </c>
      <c r="D26" s="152"/>
      <c r="E26" s="51">
        <v>871</v>
      </c>
      <c r="F26" s="68" t="s">
        <v>433</v>
      </c>
      <c r="G26" s="141">
        <v>20</v>
      </c>
      <c r="H26" s="142"/>
      <c r="I26" s="51" t="s">
        <v>365</v>
      </c>
      <c r="J26" s="35"/>
    </row>
    <row r="27" spans="1:10" ht="19.95" customHeight="1">
      <c r="A27" s="35"/>
      <c r="B27" s="51" t="s">
        <v>432</v>
      </c>
      <c r="C27" s="141" t="s">
        <v>352</v>
      </c>
      <c r="D27" s="152"/>
      <c r="E27" s="51">
        <v>872</v>
      </c>
      <c r="F27" s="68" t="s">
        <v>433</v>
      </c>
      <c r="G27" s="141">
        <v>17</v>
      </c>
      <c r="H27" s="142"/>
      <c r="I27" s="51" t="s">
        <v>364</v>
      </c>
      <c r="J27" s="35"/>
    </row>
    <row r="28" spans="1:10" ht="19.95" customHeight="1">
      <c r="A28" s="35"/>
      <c r="B28" s="51" t="s">
        <v>432</v>
      </c>
      <c r="C28" s="141" t="s">
        <v>351</v>
      </c>
      <c r="D28" s="152"/>
      <c r="E28" s="51">
        <v>873</v>
      </c>
      <c r="F28" s="68" t="s">
        <v>433</v>
      </c>
      <c r="G28" s="141">
        <v>15</v>
      </c>
      <c r="H28" s="142"/>
      <c r="I28" s="51" t="s">
        <v>364</v>
      </c>
      <c r="J28" s="35"/>
    </row>
    <row r="29" spans="1:10" ht="19.95" customHeight="1">
      <c r="A29" s="35"/>
      <c r="B29" s="51" t="s">
        <v>432</v>
      </c>
      <c r="C29" s="141" t="s">
        <v>353</v>
      </c>
      <c r="D29" s="152"/>
      <c r="E29" s="51">
        <v>874</v>
      </c>
      <c r="F29" s="68" t="s">
        <v>433</v>
      </c>
      <c r="G29" s="141">
        <v>16</v>
      </c>
      <c r="H29" s="142"/>
      <c r="I29" s="51" t="s">
        <v>364</v>
      </c>
      <c r="J29" s="35"/>
    </row>
    <row r="30" spans="1:10">
      <c r="A30" s="35" t="s">
        <v>107</v>
      </c>
      <c r="B30" s="153" t="s">
        <v>116</v>
      </c>
      <c r="C30" s="153"/>
      <c r="D30" s="153"/>
      <c r="E30" s="153"/>
      <c r="F30" s="153"/>
      <c r="G30" s="153"/>
      <c r="H30" s="153"/>
      <c r="I30" s="153"/>
      <c r="J30" s="35"/>
    </row>
    <row r="31" spans="1:10">
      <c r="A31" s="35" t="s">
        <v>109</v>
      </c>
      <c r="B31" s="111" t="s">
        <v>110</v>
      </c>
      <c r="C31" s="111"/>
      <c r="D31" s="111"/>
      <c r="E31" s="111"/>
      <c r="F31" s="111"/>
      <c r="G31" s="111"/>
      <c r="H31" s="111"/>
      <c r="I31" s="111"/>
      <c r="J31" s="35"/>
    </row>
    <row r="32" spans="1:10">
      <c r="A32" s="35">
        <v>2</v>
      </c>
      <c r="B32" s="111" t="s">
        <v>111</v>
      </c>
      <c r="C32" s="111"/>
      <c r="D32" s="111"/>
      <c r="E32" s="111"/>
      <c r="F32" s="111"/>
      <c r="G32" s="111"/>
      <c r="H32" s="111"/>
      <c r="I32" s="111"/>
      <c r="J32" s="35"/>
    </row>
    <row r="33" spans="1:10">
      <c r="A33" s="35">
        <v>3</v>
      </c>
      <c r="B33" s="111" t="s">
        <v>112</v>
      </c>
      <c r="C33" s="111"/>
      <c r="D33" s="111"/>
      <c r="E33" s="111"/>
      <c r="F33" s="111"/>
      <c r="G33" s="111"/>
      <c r="H33" s="111"/>
      <c r="I33" s="111"/>
      <c r="J33" s="35"/>
    </row>
    <row r="34" spans="1:10">
      <c r="A34" s="35">
        <v>4</v>
      </c>
      <c r="B34" s="111" t="s">
        <v>117</v>
      </c>
      <c r="C34" s="111"/>
      <c r="D34" s="111"/>
      <c r="E34" s="111"/>
      <c r="F34" s="111"/>
      <c r="G34" s="111"/>
      <c r="H34" s="111"/>
      <c r="I34" s="111"/>
      <c r="J34" s="35"/>
    </row>
    <row r="35" spans="1:10">
      <c r="A35" s="35" t="s">
        <v>118</v>
      </c>
      <c r="B35" s="111" t="s">
        <v>119</v>
      </c>
      <c r="C35" s="111"/>
      <c r="D35" s="111"/>
      <c r="E35" s="111"/>
      <c r="F35" s="111"/>
      <c r="G35" s="111"/>
      <c r="H35" s="111"/>
      <c r="I35" s="111"/>
      <c r="J35" s="35"/>
    </row>
    <row r="36" spans="1:10">
      <c r="A36" s="35">
        <v>5</v>
      </c>
      <c r="B36" s="111" t="s">
        <v>120</v>
      </c>
      <c r="C36" s="111"/>
      <c r="D36" s="111"/>
      <c r="E36" s="111"/>
      <c r="F36" s="111"/>
      <c r="G36" s="111"/>
      <c r="H36" s="111"/>
      <c r="I36" s="111"/>
      <c r="J36" s="35"/>
    </row>
    <row r="37" spans="1:10" ht="31.2" customHeight="1">
      <c r="A37" s="35">
        <v>6</v>
      </c>
      <c r="B37" s="151" t="s">
        <v>251</v>
      </c>
      <c r="C37" s="151"/>
      <c r="D37" s="151"/>
      <c r="E37" s="151"/>
      <c r="F37" s="151"/>
      <c r="G37" s="151"/>
      <c r="H37" s="151"/>
      <c r="I37" s="151"/>
      <c r="J37" s="151"/>
    </row>
    <row r="38" spans="1:10">
      <c r="A38" s="35">
        <v>7</v>
      </c>
      <c r="B38" s="111" t="s">
        <v>121</v>
      </c>
      <c r="C38" s="111"/>
      <c r="D38" s="111"/>
      <c r="E38" s="111"/>
      <c r="F38" s="111"/>
      <c r="G38" s="111"/>
      <c r="H38" s="111"/>
      <c r="I38" s="111"/>
      <c r="J38" s="35"/>
    </row>
  </sheetData>
  <mergeCells count="42">
    <mergeCell ref="B34:I34"/>
    <mergeCell ref="B35:I35"/>
    <mergeCell ref="B36:I36"/>
    <mergeCell ref="B37:J37"/>
    <mergeCell ref="B38:I38"/>
    <mergeCell ref="B33:I33"/>
    <mergeCell ref="C26:D26"/>
    <mergeCell ref="G26:H26"/>
    <mergeCell ref="C27:D27"/>
    <mergeCell ref="G27:H27"/>
    <mergeCell ref="C28:D28"/>
    <mergeCell ref="G28:H28"/>
    <mergeCell ref="C29:D29"/>
    <mergeCell ref="G29:H29"/>
    <mergeCell ref="B30:I30"/>
    <mergeCell ref="B31:I31"/>
    <mergeCell ref="B32:I32"/>
    <mergeCell ref="B18:J19"/>
    <mergeCell ref="B20:J21"/>
    <mergeCell ref="C24:D24"/>
    <mergeCell ref="G24:H24"/>
    <mergeCell ref="C25:D25"/>
    <mergeCell ref="G25:H25"/>
    <mergeCell ref="B17:I17"/>
    <mergeCell ref="C9:D9"/>
    <mergeCell ref="G9:H9"/>
    <mergeCell ref="C10:D10"/>
    <mergeCell ref="G10:H10"/>
    <mergeCell ref="C11:D11"/>
    <mergeCell ref="G11:H11"/>
    <mergeCell ref="B12:I12"/>
    <mergeCell ref="B13:H13"/>
    <mergeCell ref="B14:I14"/>
    <mergeCell ref="B15:I15"/>
    <mergeCell ref="B16:I16"/>
    <mergeCell ref="C8:D8"/>
    <mergeCell ref="G8:H8"/>
    <mergeCell ref="A3:J3"/>
    <mergeCell ref="C6:D6"/>
    <mergeCell ref="G6:H6"/>
    <mergeCell ref="C7:D7"/>
    <mergeCell ref="G7:H7"/>
  </mergeCells>
  <phoneticPr fontId="2"/>
  <pageMargins left="0.7" right="0.7" top="0.75" bottom="0.75" header="0.3" footer="0.3"/>
  <pageSetup paperSize="9" scale="8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E64D808-B2E4-4C10-AE20-D65FC431A2BA}">
          <x14:formula1>
            <xm:f>こちらのシートは編集・削除しないでください。!$B$3:$B$15</xm:f>
          </x14:formula1>
          <xm:sqref>C7:C11 D7:D8 D10:D11</xm:sqref>
        </x14:dataValidation>
        <x14:dataValidation type="list" allowBlank="1" showInputMessage="1" showErrorMessage="1" xr:uid="{DC202DC8-779B-4FA9-B079-EF6DDB1B2081}">
          <x14:formula1>
            <xm:f>こちらのシートは編集・削除しないでください。!$B$17:$B$18</xm:f>
          </x14:formula1>
          <xm:sqref>I7:I11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3C2B3-FAAB-4DC8-8267-537B5A9CF3E3}">
  <dimension ref="B1:D46"/>
  <sheetViews>
    <sheetView view="pageBreakPreview" zoomScaleNormal="130" zoomScaleSheetLayoutView="100" workbookViewId="0">
      <selection activeCell="G29" sqref="G29:I29"/>
    </sheetView>
  </sheetViews>
  <sheetFormatPr defaultRowHeight="13.2"/>
  <cols>
    <col min="1" max="1" width="3.21875" style="18" customWidth="1"/>
    <col min="2" max="2" width="22" style="18" customWidth="1"/>
    <col min="3" max="3" width="68.6640625" style="18" customWidth="1"/>
    <col min="4" max="16384" width="8.88671875" style="18"/>
  </cols>
  <sheetData>
    <row r="1" spans="2:4">
      <c r="B1" s="53" t="s">
        <v>225</v>
      </c>
      <c r="C1" s="35"/>
    </row>
    <row r="2" spans="2:4">
      <c r="B2" s="35"/>
      <c r="C2" s="35"/>
    </row>
    <row r="3" spans="2:4" ht="13.8" thickBot="1">
      <c r="B3" s="2" t="s">
        <v>233</v>
      </c>
      <c r="C3" s="35"/>
    </row>
    <row r="4" spans="2:4">
      <c r="B4" s="154" t="s">
        <v>226</v>
      </c>
      <c r="C4" s="156" t="s">
        <v>227</v>
      </c>
      <c r="D4" s="158"/>
    </row>
    <row r="5" spans="2:4" ht="13.8" thickBot="1">
      <c r="B5" s="155"/>
      <c r="C5" s="157"/>
      <c r="D5" s="158"/>
    </row>
    <row r="6" spans="2:4" ht="26.4" customHeight="1">
      <c r="B6" s="159" t="s">
        <v>228</v>
      </c>
      <c r="C6" s="160" t="s">
        <v>252</v>
      </c>
      <c r="D6" s="158"/>
    </row>
    <row r="7" spans="2:4" ht="23.4" customHeight="1">
      <c r="B7" s="159"/>
      <c r="C7" s="161"/>
      <c r="D7" s="158"/>
    </row>
    <row r="8" spans="2:4" ht="13.8" customHeight="1" thickBot="1">
      <c r="B8" s="159"/>
      <c r="C8" s="161"/>
      <c r="D8" s="158"/>
    </row>
    <row r="9" spans="2:4" ht="17.399999999999999" customHeight="1">
      <c r="B9" s="162" t="s">
        <v>238</v>
      </c>
      <c r="C9" s="165" t="s">
        <v>239</v>
      </c>
      <c r="D9" s="168"/>
    </row>
    <row r="10" spans="2:4" ht="9.6" customHeight="1">
      <c r="B10" s="163"/>
      <c r="C10" s="166"/>
      <c r="D10" s="168"/>
    </row>
    <row r="11" spans="2:4" ht="11.4" customHeight="1">
      <c r="B11" s="163"/>
      <c r="C11" s="166"/>
      <c r="D11" s="168"/>
    </row>
    <row r="12" spans="2:4" ht="13.2" customHeight="1">
      <c r="B12" s="163"/>
      <c r="C12" s="166"/>
      <c r="D12" s="168"/>
    </row>
    <row r="13" spans="2:4" ht="13.8" customHeight="1" thickBot="1">
      <c r="B13" s="164"/>
      <c r="C13" s="167"/>
      <c r="D13" s="168"/>
    </row>
    <row r="14" spans="2:4">
      <c r="B14" s="169" t="s">
        <v>240</v>
      </c>
      <c r="C14" s="171" t="s">
        <v>229</v>
      </c>
      <c r="D14" s="158"/>
    </row>
    <row r="15" spans="2:4" ht="13.8" thickBot="1">
      <c r="B15" s="170"/>
      <c r="C15" s="172"/>
      <c r="D15" s="158"/>
    </row>
    <row r="16" spans="2:4" ht="15.6" customHeight="1">
      <c r="B16" s="173" t="s">
        <v>241</v>
      </c>
      <c r="C16" s="160" t="s">
        <v>230</v>
      </c>
      <c r="D16" s="158"/>
    </row>
    <row r="17" spans="2:4">
      <c r="B17" s="174"/>
      <c r="C17" s="161"/>
      <c r="D17" s="158"/>
    </row>
    <row r="18" spans="2:4">
      <c r="B18" s="174"/>
      <c r="C18" s="161"/>
      <c r="D18" s="158"/>
    </row>
    <row r="19" spans="2:4">
      <c r="B19" s="174"/>
      <c r="C19" s="161"/>
      <c r="D19" s="158"/>
    </row>
    <row r="20" spans="2:4" ht="13.8" thickBot="1">
      <c r="B20" s="175"/>
      <c r="C20" s="176"/>
      <c r="D20" s="158"/>
    </row>
    <row r="21" spans="2:4" ht="39.6" customHeight="1">
      <c r="B21" s="177" t="s">
        <v>231</v>
      </c>
      <c r="C21" s="171" t="s">
        <v>232</v>
      </c>
      <c r="D21" s="158"/>
    </row>
    <row r="22" spans="2:4">
      <c r="B22" s="178"/>
      <c r="C22" s="161"/>
      <c r="D22" s="158"/>
    </row>
    <row r="23" spans="2:4">
      <c r="B23" s="178"/>
      <c r="C23" s="161"/>
      <c r="D23" s="158"/>
    </row>
    <row r="24" spans="2:4">
      <c r="B24" s="178"/>
      <c r="C24" s="161"/>
      <c r="D24" s="158"/>
    </row>
    <row r="25" spans="2:4">
      <c r="B25" s="178"/>
      <c r="C25" s="161"/>
      <c r="D25" s="158"/>
    </row>
    <row r="26" spans="2:4" ht="13.8" thickBot="1">
      <c r="B26" s="179"/>
      <c r="C26" s="172"/>
      <c r="D26" s="158"/>
    </row>
    <row r="27" spans="2:4" ht="12.6" customHeight="1">
      <c r="B27" s="180" t="s">
        <v>242</v>
      </c>
      <c r="C27" s="160" t="s">
        <v>328</v>
      </c>
      <c r="D27" s="158"/>
    </row>
    <row r="28" spans="2:4">
      <c r="B28" s="159"/>
      <c r="C28" s="161"/>
      <c r="D28" s="158"/>
    </row>
    <row r="29" spans="2:4">
      <c r="B29" s="159"/>
      <c r="C29" s="161"/>
      <c r="D29" s="158"/>
    </row>
    <row r="30" spans="2:4">
      <c r="B30" s="159"/>
      <c r="C30" s="161"/>
      <c r="D30" s="158"/>
    </row>
    <row r="31" spans="2:4">
      <c r="B31" s="159"/>
      <c r="C31" s="161"/>
      <c r="D31" s="158"/>
    </row>
    <row r="32" spans="2:4" ht="13.8" thickBot="1">
      <c r="B32" s="170"/>
      <c r="C32" s="172"/>
      <c r="D32" s="19"/>
    </row>
    <row r="33" spans="2:3" ht="13.8" thickBot="1">
      <c r="B33" s="35"/>
      <c r="C33" s="35"/>
    </row>
    <row r="34" spans="2:3" ht="13.8" thickBot="1">
      <c r="B34" s="54" t="s">
        <v>226</v>
      </c>
      <c r="C34" s="55" t="s">
        <v>227</v>
      </c>
    </row>
    <row r="35" spans="2:3" ht="27" customHeight="1">
      <c r="B35" s="180" t="s">
        <v>243</v>
      </c>
      <c r="C35" s="160" t="s">
        <v>244</v>
      </c>
    </row>
    <row r="36" spans="2:3">
      <c r="B36" s="159"/>
      <c r="C36" s="161"/>
    </row>
    <row r="37" spans="2:3" ht="13.8" thickBot="1">
      <c r="B37" s="170"/>
      <c r="C37" s="172"/>
    </row>
    <row r="38" spans="2:3" ht="13.8" customHeight="1">
      <c r="B38" s="180" t="s">
        <v>245</v>
      </c>
      <c r="C38" s="160" t="s">
        <v>246</v>
      </c>
    </row>
    <row r="39" spans="2:3">
      <c r="B39" s="159"/>
      <c r="C39" s="161"/>
    </row>
    <row r="40" spans="2:3">
      <c r="B40" s="159"/>
      <c r="C40" s="161"/>
    </row>
    <row r="41" spans="2:3" ht="13.8" thickBot="1">
      <c r="B41" s="170"/>
      <c r="C41" s="172"/>
    </row>
    <row r="42" spans="2:3">
      <c r="B42" s="181" t="s">
        <v>234</v>
      </c>
      <c r="C42" s="181"/>
    </row>
    <row r="43" spans="2:3">
      <c r="B43" s="182" t="s">
        <v>235</v>
      </c>
      <c r="C43" s="182"/>
    </row>
    <row r="44" spans="2:3">
      <c r="B44" s="111" t="s">
        <v>236</v>
      </c>
      <c r="C44" s="111"/>
    </row>
    <row r="45" spans="2:3">
      <c r="B45" s="111" t="s">
        <v>237</v>
      </c>
      <c r="C45" s="111"/>
    </row>
    <row r="46" spans="2:3">
      <c r="B46" s="35"/>
      <c r="C46" s="35"/>
    </row>
  </sheetData>
  <mergeCells count="29">
    <mergeCell ref="B42:C42"/>
    <mergeCell ref="B43:C43"/>
    <mergeCell ref="B44:C44"/>
    <mergeCell ref="B45:C45"/>
    <mergeCell ref="B27:B32"/>
    <mergeCell ref="C27:C32"/>
    <mergeCell ref="D27:D31"/>
    <mergeCell ref="B35:B37"/>
    <mergeCell ref="C35:C37"/>
    <mergeCell ref="B38:B41"/>
    <mergeCell ref="C38:C41"/>
    <mergeCell ref="B16:B20"/>
    <mergeCell ref="C16:C20"/>
    <mergeCell ref="D16:D20"/>
    <mergeCell ref="B21:B26"/>
    <mergeCell ref="C21:C26"/>
    <mergeCell ref="D21:D26"/>
    <mergeCell ref="B9:B13"/>
    <mergeCell ref="C9:C13"/>
    <mergeCell ref="D9:D13"/>
    <mergeCell ref="B14:B15"/>
    <mergeCell ref="C14:C15"/>
    <mergeCell ref="D14:D15"/>
    <mergeCell ref="B4:B5"/>
    <mergeCell ref="C4:C5"/>
    <mergeCell ref="D4:D5"/>
    <mergeCell ref="B6:B8"/>
    <mergeCell ref="C6:C8"/>
    <mergeCell ref="D6:D8"/>
  </mergeCells>
  <phoneticPr fontId="2"/>
  <pageMargins left="0.7" right="0.7" top="0.75" bottom="0.75" header="0.3" footer="0.3"/>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E55D2-43C8-48BA-B7FD-9E2E2ED330AE}">
  <dimension ref="A1:C34"/>
  <sheetViews>
    <sheetView view="pageBreakPreview" zoomScale="130" zoomScaleNormal="130" zoomScaleSheetLayoutView="130" workbookViewId="0">
      <selection activeCell="G29" sqref="G29:I29"/>
    </sheetView>
  </sheetViews>
  <sheetFormatPr defaultRowHeight="13.2"/>
  <cols>
    <col min="1" max="1" width="21" customWidth="1"/>
    <col min="2" max="2" width="69.33203125" customWidth="1"/>
  </cols>
  <sheetData>
    <row r="1" spans="1:3">
      <c r="A1" s="2" t="s">
        <v>253</v>
      </c>
    </row>
    <row r="2" spans="1:3">
      <c r="A2" s="2"/>
    </row>
    <row r="3" spans="1:3">
      <c r="A3" s="188" t="s">
        <v>279</v>
      </c>
      <c r="B3" s="188"/>
    </row>
    <row r="4" spans="1:3" ht="13.8" thickBot="1">
      <c r="A4" s="189" t="s">
        <v>278</v>
      </c>
      <c r="B4" s="189"/>
    </row>
    <row r="5" spans="1:3" ht="25.2" customHeight="1" thickBot="1">
      <c r="A5" s="26" t="s">
        <v>254</v>
      </c>
      <c r="B5" s="21" t="s">
        <v>227</v>
      </c>
      <c r="C5" s="25"/>
    </row>
    <row r="6" spans="1:3" ht="13.8" customHeight="1">
      <c r="A6" s="183" t="s">
        <v>267</v>
      </c>
      <c r="B6" s="190" t="s">
        <v>280</v>
      </c>
      <c r="C6" s="187"/>
    </row>
    <row r="7" spans="1:3" ht="13.8" thickBot="1">
      <c r="A7" s="184"/>
      <c r="B7" s="191"/>
      <c r="C7" s="187"/>
    </row>
    <row r="8" spans="1:3" ht="13.8" customHeight="1">
      <c r="A8" s="183" t="s">
        <v>268</v>
      </c>
      <c r="B8" s="185" t="s">
        <v>269</v>
      </c>
      <c r="C8" s="187"/>
    </row>
    <row r="9" spans="1:3" ht="13.8" thickBot="1">
      <c r="A9" s="184"/>
      <c r="B9" s="186"/>
      <c r="C9" s="187"/>
    </row>
    <row r="10" spans="1:3">
      <c r="A10" s="183" t="s">
        <v>270</v>
      </c>
      <c r="B10" s="192" t="s">
        <v>271</v>
      </c>
      <c r="C10" s="187"/>
    </row>
    <row r="11" spans="1:3" ht="13.8" thickBot="1">
      <c r="A11" s="184"/>
      <c r="B11" s="191"/>
      <c r="C11" s="187"/>
    </row>
    <row r="12" spans="1:3">
      <c r="A12" s="183" t="s">
        <v>272</v>
      </c>
      <c r="B12" s="160" t="s">
        <v>255</v>
      </c>
      <c r="C12" s="187"/>
    </row>
    <row r="13" spans="1:3" ht="13.8" thickBot="1">
      <c r="A13" s="184"/>
      <c r="B13" s="172"/>
      <c r="C13" s="187"/>
    </row>
    <row r="14" spans="1:3">
      <c r="A14" s="159" t="s">
        <v>323</v>
      </c>
      <c r="B14" s="23" t="s">
        <v>256</v>
      </c>
      <c r="C14" s="187"/>
    </row>
    <row r="15" spans="1:3">
      <c r="A15" s="159"/>
      <c r="B15" s="23" t="s">
        <v>257</v>
      </c>
      <c r="C15" s="187"/>
    </row>
    <row r="16" spans="1:3" ht="13.8" thickBot="1">
      <c r="A16" s="170"/>
      <c r="B16" s="22" t="s">
        <v>258</v>
      </c>
      <c r="C16" s="187"/>
    </row>
    <row r="17" spans="1:3">
      <c r="A17" s="159" t="s">
        <v>324</v>
      </c>
      <c r="B17" s="23" t="s">
        <v>259</v>
      </c>
      <c r="C17" s="187"/>
    </row>
    <row r="18" spans="1:3" ht="13.8" thickBot="1">
      <c r="A18" s="184"/>
      <c r="B18" s="22" t="s">
        <v>260</v>
      </c>
      <c r="C18" s="187"/>
    </row>
    <row r="19" spans="1:3">
      <c r="A19" s="159" t="s">
        <v>325</v>
      </c>
      <c r="B19" s="23" t="s">
        <v>261</v>
      </c>
      <c r="C19" s="187"/>
    </row>
    <row r="20" spans="1:3" ht="13.8" thickBot="1">
      <c r="A20" s="170"/>
      <c r="B20" s="22" t="s">
        <v>262</v>
      </c>
      <c r="C20" s="187"/>
    </row>
    <row r="21" spans="1:3">
      <c r="A21" s="159" t="s">
        <v>326</v>
      </c>
      <c r="B21" s="23" t="s">
        <v>263</v>
      </c>
      <c r="C21" s="187"/>
    </row>
    <row r="22" spans="1:3" ht="13.8" thickBot="1">
      <c r="A22" s="170"/>
      <c r="B22" s="22" t="s">
        <v>264</v>
      </c>
      <c r="C22" s="187"/>
    </row>
    <row r="23" spans="1:3">
      <c r="A23" s="183" t="s">
        <v>273</v>
      </c>
      <c r="B23" s="160" t="s">
        <v>265</v>
      </c>
      <c r="C23" s="187"/>
    </row>
    <row r="24" spans="1:3" ht="13.8" thickBot="1">
      <c r="A24" s="184"/>
      <c r="B24" s="172"/>
      <c r="C24" s="187"/>
    </row>
    <row r="25" spans="1:3" ht="14.4" thickBot="1">
      <c r="A25" s="20" t="s">
        <v>327</v>
      </c>
      <c r="B25" s="22" t="s">
        <v>274</v>
      </c>
      <c r="C25" s="25"/>
    </row>
    <row r="26" spans="1:3">
      <c r="A26" s="183" t="s">
        <v>275</v>
      </c>
      <c r="B26" s="160" t="s">
        <v>266</v>
      </c>
      <c r="C26" s="187"/>
    </row>
    <row r="27" spans="1:3" ht="13.8" thickBot="1">
      <c r="A27" s="184"/>
      <c r="B27" s="172"/>
      <c r="C27" s="187"/>
    </row>
    <row r="28" spans="1:3" ht="13.8" customHeight="1">
      <c r="A28" s="183" t="s">
        <v>276</v>
      </c>
      <c r="B28" s="192" t="s">
        <v>281</v>
      </c>
      <c r="C28" s="196"/>
    </row>
    <row r="29" spans="1:3" ht="13.2" customHeight="1">
      <c r="A29" s="194"/>
      <c r="B29" s="195"/>
      <c r="C29" s="196"/>
    </row>
    <row r="30" spans="1:3" ht="13.2" customHeight="1">
      <c r="A30" s="194"/>
      <c r="B30" s="195"/>
      <c r="C30" s="196"/>
    </row>
    <row r="31" spans="1:3" ht="13.8" customHeight="1" thickBot="1">
      <c r="A31" s="184"/>
      <c r="B31" s="191"/>
      <c r="C31" s="24"/>
    </row>
    <row r="32" spans="1:3" ht="27" customHeight="1">
      <c r="A32" s="197" t="s">
        <v>282</v>
      </c>
      <c r="B32" s="198"/>
    </row>
    <row r="33" spans="1:2" ht="13.8">
      <c r="A33" s="193" t="s">
        <v>277</v>
      </c>
      <c r="B33" s="193"/>
    </row>
    <row r="34" spans="1:2" ht="13.8">
      <c r="A34" s="188" t="s">
        <v>283</v>
      </c>
      <c r="B34" s="193"/>
    </row>
  </sheetData>
  <mergeCells count="34">
    <mergeCell ref="A34:B34"/>
    <mergeCell ref="A21:A22"/>
    <mergeCell ref="C21:C22"/>
    <mergeCell ref="A23:A24"/>
    <mergeCell ref="B23:B24"/>
    <mergeCell ref="C23:C24"/>
    <mergeCell ref="A26:A27"/>
    <mergeCell ref="B26:B27"/>
    <mergeCell ref="C26:C27"/>
    <mergeCell ref="A28:A31"/>
    <mergeCell ref="B28:B31"/>
    <mergeCell ref="C28:C30"/>
    <mergeCell ref="A32:B32"/>
    <mergeCell ref="A33:B33"/>
    <mergeCell ref="A14:A16"/>
    <mergeCell ref="C14:C16"/>
    <mergeCell ref="A17:A18"/>
    <mergeCell ref="C17:C18"/>
    <mergeCell ref="A19:A20"/>
    <mergeCell ref="C19:C20"/>
    <mergeCell ref="A10:A11"/>
    <mergeCell ref="B10:B11"/>
    <mergeCell ref="C10:C11"/>
    <mergeCell ref="A12:A13"/>
    <mergeCell ref="B12:B13"/>
    <mergeCell ref="C12:C13"/>
    <mergeCell ref="A8:A9"/>
    <mergeCell ref="B8:B9"/>
    <mergeCell ref="C8:C9"/>
    <mergeCell ref="A3:B3"/>
    <mergeCell ref="A4:B4"/>
    <mergeCell ref="A6:A7"/>
    <mergeCell ref="B6:B7"/>
    <mergeCell ref="C6:C7"/>
  </mergeCells>
  <phoneticPr fontId="2"/>
  <pageMargins left="0.7" right="0.7" top="0.75" bottom="0.75" header="0.3" footer="0.3"/>
  <pageSetup paperSize="9" scale="90"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694EE-1690-4105-AA5A-EFC070B3ED25}">
  <sheetPr>
    <tabColor rgb="FFFF0000"/>
  </sheetPr>
  <dimension ref="A1:M48"/>
  <sheetViews>
    <sheetView view="pageBreakPreview" zoomScale="124" zoomScaleNormal="100" zoomScaleSheetLayoutView="145" workbookViewId="0">
      <selection activeCell="G29" sqref="G29:I29"/>
    </sheetView>
  </sheetViews>
  <sheetFormatPr defaultRowHeight="13.2"/>
  <cols>
    <col min="2" max="2" width="12.109375" customWidth="1"/>
    <col min="3" max="3" width="7.77734375" customWidth="1"/>
    <col min="4" max="4" width="7.21875" customWidth="1"/>
    <col min="5" max="5" width="13" customWidth="1"/>
    <col min="6" max="6" width="7.33203125" customWidth="1"/>
    <col min="8" max="8" width="6.109375" customWidth="1"/>
    <col min="9" max="9" width="4.6640625" customWidth="1"/>
    <col min="10" max="10" width="3.33203125" customWidth="1"/>
    <col min="11" max="11" width="3.5546875" customWidth="1"/>
  </cols>
  <sheetData>
    <row r="1" spans="1:13">
      <c r="A1" s="35" t="s">
        <v>68</v>
      </c>
      <c r="B1" s="35"/>
      <c r="C1" s="35"/>
      <c r="D1" s="35"/>
      <c r="E1" s="35"/>
      <c r="F1" s="35"/>
      <c r="G1" s="35"/>
      <c r="H1" s="35"/>
      <c r="I1" s="35"/>
      <c r="J1" s="35"/>
      <c r="K1" s="35"/>
      <c r="L1" s="35"/>
    </row>
    <row r="2" spans="1:13">
      <c r="A2" s="35"/>
      <c r="B2" s="35"/>
      <c r="C2" s="35"/>
      <c r="D2" s="35"/>
      <c r="E2" s="35"/>
      <c r="F2" s="35"/>
      <c r="G2" s="35"/>
      <c r="H2" s="35"/>
      <c r="I2" s="35"/>
      <c r="J2" s="35"/>
      <c r="K2" s="35"/>
      <c r="L2" s="35"/>
    </row>
    <row r="3" spans="1:13" ht="19.2">
      <c r="A3" s="116" t="s">
        <v>340</v>
      </c>
      <c r="B3" s="116"/>
      <c r="C3" s="116"/>
      <c r="D3" s="116"/>
      <c r="E3" s="116"/>
      <c r="F3" s="116"/>
      <c r="G3" s="116"/>
      <c r="H3" s="116"/>
      <c r="I3" s="116"/>
      <c r="J3" s="116"/>
      <c r="K3" s="116"/>
      <c r="L3" s="35"/>
    </row>
    <row r="4" spans="1:13">
      <c r="A4" s="35"/>
      <c r="B4" s="35"/>
      <c r="C4" s="35"/>
      <c r="D4" s="35"/>
      <c r="E4" s="35"/>
      <c r="F4" s="35"/>
      <c r="G4" s="35"/>
      <c r="H4" s="35"/>
      <c r="I4" s="35"/>
      <c r="J4" s="35"/>
      <c r="K4" s="35"/>
      <c r="L4" s="35"/>
    </row>
    <row r="5" spans="1:13">
      <c r="A5" s="111" t="s">
        <v>69</v>
      </c>
      <c r="B5" s="111"/>
      <c r="C5" s="112" t="s">
        <v>423</v>
      </c>
      <c r="D5" s="112"/>
      <c r="E5" s="112"/>
      <c r="F5" s="35"/>
      <c r="G5" s="35"/>
      <c r="H5" s="35"/>
      <c r="I5" s="35"/>
      <c r="J5" s="35"/>
      <c r="K5" s="35"/>
      <c r="L5" s="35"/>
      <c r="M5" t="s">
        <v>247</v>
      </c>
    </row>
    <row r="6" spans="1:13">
      <c r="A6" s="35"/>
      <c r="B6" s="35"/>
      <c r="C6" s="35"/>
      <c r="D6" s="35"/>
      <c r="E6" s="35"/>
      <c r="F6" s="35"/>
      <c r="G6" s="35"/>
      <c r="H6" s="35"/>
      <c r="I6" s="35"/>
      <c r="J6" s="35"/>
      <c r="K6" s="35"/>
      <c r="L6" s="35"/>
    </row>
    <row r="7" spans="1:13">
      <c r="A7" s="111" t="s">
        <v>70</v>
      </c>
      <c r="B7" s="111"/>
      <c r="C7" s="128">
        <v>33927</v>
      </c>
      <c r="D7" s="129"/>
      <c r="E7" s="130"/>
      <c r="F7" s="35"/>
      <c r="G7" s="35"/>
      <c r="H7" s="35"/>
      <c r="I7" s="35"/>
      <c r="J7" s="35"/>
      <c r="K7" s="35"/>
      <c r="L7" s="35"/>
    </row>
    <row r="8" spans="1:13">
      <c r="A8" s="35"/>
      <c r="B8" s="35"/>
      <c r="C8" s="35"/>
      <c r="D8" s="35"/>
      <c r="E8" s="35"/>
      <c r="F8" s="35"/>
      <c r="G8" s="35"/>
      <c r="H8" s="35"/>
      <c r="I8" s="35"/>
      <c r="J8" s="35"/>
      <c r="K8" s="35"/>
      <c r="L8" s="35"/>
    </row>
    <row r="9" spans="1:13">
      <c r="A9" s="111" t="s">
        <v>71</v>
      </c>
      <c r="B9" s="111"/>
      <c r="C9" s="112" t="s">
        <v>434</v>
      </c>
      <c r="D9" s="112"/>
      <c r="E9" s="112"/>
      <c r="F9" s="112"/>
      <c r="G9" s="112"/>
      <c r="H9" s="112"/>
      <c r="I9" s="112"/>
      <c r="J9" s="112"/>
      <c r="K9" s="35"/>
      <c r="L9" s="35"/>
    </row>
    <row r="10" spans="1:13">
      <c r="A10" s="35"/>
      <c r="B10" s="35"/>
      <c r="C10" s="35"/>
      <c r="D10" s="35"/>
      <c r="E10" s="35"/>
      <c r="F10" s="35"/>
      <c r="G10" s="35"/>
      <c r="H10" s="35"/>
      <c r="I10" s="35"/>
      <c r="J10" s="35"/>
      <c r="K10" s="35"/>
      <c r="L10" s="35"/>
    </row>
    <row r="11" spans="1:13">
      <c r="A11" s="111" t="s">
        <v>72</v>
      </c>
      <c r="B11" s="111"/>
      <c r="C11" s="117"/>
      <c r="D11" s="117"/>
      <c r="E11" s="117"/>
      <c r="F11" s="35"/>
      <c r="G11" s="35"/>
      <c r="H11" s="35"/>
      <c r="I11" s="35"/>
      <c r="J11" s="35"/>
      <c r="K11" s="35"/>
      <c r="L11" s="35"/>
    </row>
    <row r="12" spans="1:13">
      <c r="A12" s="151" t="s">
        <v>341</v>
      </c>
      <c r="B12" s="151"/>
      <c r="C12" s="151"/>
      <c r="D12" s="151"/>
      <c r="E12" s="151"/>
      <c r="F12" s="151"/>
      <c r="G12" s="151"/>
      <c r="H12" s="151"/>
      <c r="I12" s="151"/>
      <c r="J12" s="151"/>
      <c r="K12" s="151"/>
      <c r="L12" s="151"/>
    </row>
    <row r="13" spans="1:13">
      <c r="A13" s="151"/>
      <c r="B13" s="151"/>
      <c r="C13" s="151"/>
      <c r="D13" s="151"/>
      <c r="E13" s="151"/>
      <c r="F13" s="151"/>
      <c r="G13" s="151"/>
      <c r="H13" s="151"/>
      <c r="I13" s="151"/>
      <c r="J13" s="151"/>
      <c r="K13" s="151"/>
      <c r="L13" s="151"/>
    </row>
    <row r="14" spans="1:13">
      <c r="A14" s="43"/>
      <c r="B14" s="43"/>
      <c r="C14" s="43"/>
      <c r="D14" s="43"/>
      <c r="E14" s="43"/>
      <c r="F14" s="43"/>
      <c r="G14" s="43"/>
      <c r="H14" s="43"/>
      <c r="I14" s="43"/>
      <c r="J14" s="43"/>
      <c r="K14" s="43"/>
      <c r="L14" s="43"/>
    </row>
    <row r="15" spans="1:13">
      <c r="A15" s="35" t="s">
        <v>73</v>
      </c>
      <c r="B15" s="35"/>
      <c r="C15" s="35"/>
      <c r="D15" s="35"/>
      <c r="E15" s="35"/>
      <c r="F15" s="35"/>
      <c r="G15" s="35"/>
      <c r="H15" s="35"/>
      <c r="I15" s="35"/>
      <c r="J15" s="35"/>
      <c r="K15" s="35"/>
      <c r="L15" s="35"/>
    </row>
    <row r="16" spans="1:13" ht="28.2" customHeight="1">
      <c r="A16" s="35"/>
      <c r="B16" s="40" t="s">
        <v>78</v>
      </c>
      <c r="C16" s="143" t="s">
        <v>79</v>
      </c>
      <c r="D16" s="206"/>
      <c r="E16" s="40" t="s">
        <v>80</v>
      </c>
      <c r="F16" s="143" t="s">
        <v>81</v>
      </c>
      <c r="G16" s="144"/>
      <c r="H16" s="144"/>
      <c r="I16" s="144"/>
      <c r="J16" s="144"/>
      <c r="K16" s="206"/>
      <c r="L16" s="35"/>
    </row>
    <row r="17" spans="1:12" ht="19.95" customHeight="1">
      <c r="A17" s="35"/>
      <c r="B17" s="45">
        <v>38443</v>
      </c>
      <c r="C17" s="207">
        <f>IF(OR(B17="",B18=""),"",(YEAR(B18)-YEAR(B17))*12+MONTH(B18)-MONTH(B17)+1)</f>
        <v>12</v>
      </c>
      <c r="D17" s="208"/>
      <c r="E17" s="141" t="s">
        <v>404</v>
      </c>
      <c r="F17" s="211" t="s">
        <v>435</v>
      </c>
      <c r="G17" s="200"/>
      <c r="H17" s="200"/>
      <c r="I17" s="200"/>
      <c r="J17" s="200"/>
      <c r="K17" s="201"/>
      <c r="L17" s="35"/>
    </row>
    <row r="18" spans="1:12" ht="19.95" customHeight="1">
      <c r="A18" s="35"/>
      <c r="B18" s="45">
        <v>38777</v>
      </c>
      <c r="C18" s="209"/>
      <c r="D18" s="210"/>
      <c r="E18" s="141"/>
      <c r="F18" s="202"/>
      <c r="G18" s="203"/>
      <c r="H18" s="203"/>
      <c r="I18" s="203"/>
      <c r="J18" s="203"/>
      <c r="K18" s="204"/>
      <c r="L18" s="35"/>
    </row>
    <row r="19" spans="1:12" ht="19.95" customHeight="1">
      <c r="A19" s="35"/>
      <c r="B19" s="45">
        <v>40634</v>
      </c>
      <c r="C19" s="207">
        <f>IF(OR(B19="",B20=""),"",(YEAR(B20)-YEAR(B19))*12+MONTH(B20)-MONTH(B19)+1)</f>
        <v>188</v>
      </c>
      <c r="D19" s="208"/>
      <c r="E19" s="141" t="s">
        <v>404</v>
      </c>
      <c r="F19" s="211" t="s">
        <v>452</v>
      </c>
      <c r="G19" s="200"/>
      <c r="H19" s="200"/>
      <c r="I19" s="200"/>
      <c r="J19" s="200"/>
      <c r="K19" s="201"/>
      <c r="L19" s="35"/>
    </row>
    <row r="20" spans="1:12" ht="19.95" customHeight="1">
      <c r="A20" s="35"/>
      <c r="B20" s="45">
        <v>46327</v>
      </c>
      <c r="C20" s="209"/>
      <c r="D20" s="210"/>
      <c r="E20" s="141"/>
      <c r="F20" s="202"/>
      <c r="G20" s="203"/>
      <c r="H20" s="203"/>
      <c r="I20" s="203"/>
      <c r="J20" s="203"/>
      <c r="K20" s="204"/>
      <c r="L20" s="35"/>
    </row>
    <row r="21" spans="1:12" ht="19.95" customHeight="1">
      <c r="A21" s="35"/>
      <c r="B21" s="45"/>
      <c r="C21" s="207" t="str">
        <f>IF(OR(B21="",B22=""),"",(YEAR(B22)-YEAR(B21))*12+MONTH(B22)-MONTH(B21)+1)</f>
        <v/>
      </c>
      <c r="D21" s="208"/>
      <c r="E21" s="112"/>
      <c r="F21" s="199"/>
      <c r="G21" s="200"/>
      <c r="H21" s="200"/>
      <c r="I21" s="200"/>
      <c r="J21" s="200"/>
      <c r="K21" s="201"/>
      <c r="L21" s="35"/>
    </row>
    <row r="22" spans="1:12" ht="19.95" customHeight="1">
      <c r="A22" s="35"/>
      <c r="B22" s="45"/>
      <c r="C22" s="209"/>
      <c r="D22" s="210"/>
      <c r="E22" s="112"/>
      <c r="F22" s="202"/>
      <c r="G22" s="203"/>
      <c r="H22" s="203"/>
      <c r="I22" s="203"/>
      <c r="J22" s="203"/>
      <c r="K22" s="204"/>
      <c r="L22" s="35"/>
    </row>
    <row r="23" spans="1:12" ht="19.95" customHeight="1">
      <c r="A23" s="35"/>
      <c r="B23" s="40" t="s">
        <v>82</v>
      </c>
      <c r="C23" s="42">
        <f>SUM(C17:C22)</f>
        <v>200</v>
      </c>
      <c r="D23" s="47" t="s">
        <v>105</v>
      </c>
      <c r="E23" s="42">
        <f>C23</f>
        <v>200</v>
      </c>
      <c r="F23" s="205" t="s">
        <v>106</v>
      </c>
      <c r="G23" s="205"/>
      <c r="H23" s="48">
        <f>E23/12</f>
        <v>16.666666666666668</v>
      </c>
      <c r="I23" s="49" t="s">
        <v>122</v>
      </c>
      <c r="J23" s="96">
        <f>INT(H23)</f>
        <v>16</v>
      </c>
      <c r="K23" s="47" t="s">
        <v>37</v>
      </c>
      <c r="L23" s="35"/>
    </row>
    <row r="24" spans="1:12">
      <c r="A24" s="35"/>
      <c r="B24" s="35"/>
      <c r="C24" s="35"/>
      <c r="D24" s="35"/>
      <c r="E24" s="35"/>
      <c r="F24" s="35"/>
      <c r="G24" s="35"/>
      <c r="H24" s="35"/>
      <c r="I24" s="35"/>
      <c r="J24" s="35"/>
      <c r="K24" s="35"/>
      <c r="L24" s="35"/>
    </row>
    <row r="25" spans="1:12">
      <c r="A25" s="117" t="s">
        <v>75</v>
      </c>
      <c r="B25" s="117"/>
      <c r="C25" s="117"/>
      <c r="D25" s="117"/>
      <c r="E25" s="35"/>
      <c r="F25" s="35"/>
      <c r="G25" s="35"/>
      <c r="H25" s="35"/>
      <c r="I25" s="35"/>
      <c r="J25" s="35"/>
      <c r="K25" s="35"/>
      <c r="L25" s="35"/>
    </row>
    <row r="26" spans="1:12">
      <c r="A26" s="35"/>
      <c r="B26" s="35"/>
      <c r="C26" s="35"/>
      <c r="D26" s="35"/>
      <c r="E26" s="35"/>
      <c r="F26" s="35"/>
      <c r="G26" s="35"/>
      <c r="H26" s="35"/>
      <c r="I26" s="35"/>
      <c r="J26" s="35"/>
      <c r="K26" s="35"/>
      <c r="L26" s="35"/>
    </row>
    <row r="27" spans="1:12">
      <c r="A27" s="35"/>
      <c r="B27" s="128">
        <v>46327</v>
      </c>
      <c r="C27" s="129"/>
      <c r="D27" s="130"/>
      <c r="E27" s="35"/>
      <c r="F27" s="35"/>
      <c r="G27" s="35"/>
      <c r="H27" s="35"/>
      <c r="I27" s="35"/>
      <c r="J27" s="35"/>
      <c r="K27" s="35"/>
      <c r="L27" s="35"/>
    </row>
    <row r="28" spans="1:12">
      <c r="A28" s="35"/>
      <c r="B28" s="35"/>
      <c r="C28" s="35"/>
      <c r="D28" s="35"/>
      <c r="E28" s="35"/>
      <c r="F28" s="35"/>
      <c r="G28" s="35"/>
      <c r="H28" s="35"/>
      <c r="I28" s="35"/>
      <c r="J28" s="35"/>
      <c r="K28" s="35"/>
      <c r="L28" s="35"/>
    </row>
    <row r="29" spans="1:12">
      <c r="A29" s="35"/>
      <c r="B29" s="35"/>
      <c r="C29" s="35"/>
      <c r="D29" s="35"/>
      <c r="E29" s="35"/>
      <c r="F29" s="35" t="s">
        <v>64</v>
      </c>
      <c r="G29" s="112" t="s">
        <v>423</v>
      </c>
      <c r="H29" s="112"/>
      <c r="I29" s="112"/>
      <c r="J29" s="35"/>
      <c r="K29" s="35" t="s">
        <v>123</v>
      </c>
      <c r="L29" s="35"/>
    </row>
    <row r="30" spans="1:12">
      <c r="A30" s="35"/>
      <c r="B30" s="35"/>
      <c r="C30" s="35"/>
      <c r="D30" s="35"/>
      <c r="E30" s="35"/>
      <c r="F30" s="35"/>
      <c r="G30" s="35"/>
      <c r="H30" s="35"/>
      <c r="I30" s="35"/>
      <c r="J30" s="35"/>
      <c r="K30" s="35"/>
      <c r="L30" s="35"/>
    </row>
    <row r="31" spans="1:12">
      <c r="A31" s="50"/>
      <c r="B31" s="50"/>
      <c r="C31" s="50"/>
      <c r="D31" s="50"/>
      <c r="E31" s="50"/>
      <c r="F31" s="50"/>
      <c r="G31" s="50"/>
      <c r="H31" s="50"/>
      <c r="I31" s="50"/>
      <c r="J31" s="50"/>
      <c r="K31" s="50"/>
      <c r="L31" s="35"/>
    </row>
    <row r="32" spans="1:12">
      <c r="A32" s="35" t="s">
        <v>76</v>
      </c>
      <c r="B32" s="35"/>
      <c r="C32" s="35"/>
      <c r="D32" s="35"/>
      <c r="E32" s="35"/>
      <c r="F32" s="35"/>
      <c r="G32" s="35"/>
      <c r="H32" s="35"/>
      <c r="I32" s="35"/>
      <c r="J32" s="35"/>
      <c r="K32" s="35"/>
      <c r="L32" s="35"/>
    </row>
    <row r="33" spans="1:12">
      <c r="A33" s="35"/>
      <c r="B33" s="35"/>
      <c r="C33" s="35"/>
      <c r="D33" s="35"/>
      <c r="E33" s="35"/>
      <c r="F33" s="35"/>
      <c r="G33" s="35"/>
      <c r="H33" s="35"/>
      <c r="I33" s="35"/>
      <c r="J33" s="35"/>
      <c r="K33" s="35"/>
      <c r="L33" s="35"/>
    </row>
    <row r="34" spans="1:12">
      <c r="A34" s="117" t="s">
        <v>77</v>
      </c>
      <c r="B34" s="117"/>
      <c r="C34" s="117"/>
      <c r="D34" s="117"/>
      <c r="E34" s="117"/>
      <c r="F34" s="117"/>
      <c r="G34" s="117"/>
      <c r="H34" s="35"/>
      <c r="I34" s="35"/>
      <c r="J34" s="35"/>
      <c r="K34" s="35"/>
      <c r="L34" s="35"/>
    </row>
    <row r="35" spans="1:12">
      <c r="A35" s="35"/>
      <c r="B35" s="35"/>
      <c r="C35" s="35"/>
      <c r="D35" s="35"/>
      <c r="E35" s="35"/>
      <c r="F35" s="35"/>
      <c r="G35" s="35"/>
      <c r="H35" s="35"/>
      <c r="I35" s="35"/>
      <c r="J35" s="35"/>
      <c r="K35" s="35"/>
      <c r="L35" s="35"/>
    </row>
    <row r="36" spans="1:12">
      <c r="A36" s="35"/>
      <c r="B36" s="35"/>
      <c r="C36" s="35"/>
      <c r="D36" s="35"/>
      <c r="E36" s="35"/>
      <c r="F36" s="35"/>
      <c r="G36" s="35"/>
      <c r="H36" s="35"/>
      <c r="I36" s="35"/>
      <c r="J36" s="35"/>
      <c r="K36" s="35"/>
      <c r="L36" s="35"/>
    </row>
    <row r="37" spans="1:12">
      <c r="A37" s="35"/>
      <c r="B37" s="35"/>
      <c r="C37" s="35"/>
      <c r="D37" s="35" t="s">
        <v>284</v>
      </c>
      <c r="E37" s="35"/>
      <c r="F37" s="35" t="s">
        <v>64</v>
      </c>
      <c r="G37" s="117"/>
      <c r="H37" s="117"/>
      <c r="I37" s="117"/>
      <c r="J37" s="35"/>
      <c r="K37" s="35" t="s">
        <v>123</v>
      </c>
      <c r="L37" s="35"/>
    </row>
    <row r="38" spans="1:12">
      <c r="A38" s="35"/>
      <c r="B38" s="35"/>
      <c r="C38" s="35"/>
      <c r="D38" s="35"/>
      <c r="E38" s="117"/>
      <c r="F38" s="117"/>
      <c r="G38" s="117"/>
      <c r="H38" s="117"/>
      <c r="I38" s="117"/>
      <c r="J38" s="117"/>
      <c r="K38" s="117"/>
      <c r="L38" s="35"/>
    </row>
    <row r="39" spans="1:12">
      <c r="A39" s="35"/>
      <c r="B39" s="35"/>
      <c r="C39" s="35"/>
      <c r="D39" s="35"/>
      <c r="E39" s="112" t="s">
        <v>436</v>
      </c>
      <c r="F39" s="112"/>
      <c r="G39" s="112"/>
      <c r="H39" s="112"/>
      <c r="I39" s="112"/>
      <c r="J39" s="112"/>
      <c r="K39" s="112"/>
      <c r="L39" s="35"/>
    </row>
    <row r="40" spans="1:12">
      <c r="A40" s="35"/>
      <c r="B40" s="35"/>
      <c r="C40" s="35"/>
      <c r="D40" s="35"/>
      <c r="E40" s="112" t="s">
        <v>406</v>
      </c>
      <c r="F40" s="112"/>
      <c r="G40" s="112"/>
      <c r="H40" s="112"/>
      <c r="I40" s="112"/>
      <c r="J40" s="112"/>
      <c r="K40" s="112"/>
      <c r="L40" s="35"/>
    </row>
    <row r="41" spans="1:12">
      <c r="A41" s="35"/>
      <c r="B41" s="35"/>
      <c r="C41" s="35"/>
      <c r="D41" s="35"/>
      <c r="E41" s="35"/>
      <c r="F41" s="35"/>
      <c r="G41" s="35"/>
      <c r="H41" s="35"/>
      <c r="I41" s="35"/>
      <c r="J41" s="35"/>
      <c r="K41" s="35"/>
      <c r="L41" s="35"/>
    </row>
    <row r="42" spans="1:12">
      <c r="A42" s="35"/>
      <c r="B42" s="35"/>
      <c r="C42" s="35"/>
      <c r="D42" s="35"/>
      <c r="E42" s="35"/>
      <c r="F42" s="35"/>
      <c r="G42" s="35"/>
      <c r="H42" s="35"/>
      <c r="I42" s="35"/>
      <c r="J42" s="35"/>
      <c r="K42" s="35"/>
      <c r="L42" s="35"/>
    </row>
    <row r="43" spans="1:12">
      <c r="A43" s="35"/>
      <c r="B43" s="35"/>
      <c r="C43" s="35"/>
      <c r="D43" s="35"/>
      <c r="E43" s="35"/>
      <c r="F43" s="35"/>
      <c r="G43" s="35"/>
      <c r="H43" s="35"/>
      <c r="I43" s="35"/>
      <c r="J43" s="35"/>
      <c r="K43" s="35"/>
      <c r="L43" s="35"/>
    </row>
    <row r="44" spans="1:12">
      <c r="A44" s="35"/>
      <c r="B44" s="35"/>
      <c r="C44" s="35"/>
      <c r="D44" s="35"/>
      <c r="E44" s="35"/>
      <c r="F44" s="35"/>
      <c r="G44" s="35"/>
      <c r="H44" s="35"/>
      <c r="I44" s="35"/>
      <c r="J44" s="35"/>
      <c r="K44" s="35"/>
      <c r="L44" s="35"/>
    </row>
    <row r="45" spans="1:12">
      <c r="A45" s="35"/>
      <c r="B45" s="35"/>
      <c r="C45" s="35"/>
      <c r="D45" s="35"/>
      <c r="E45" s="35"/>
      <c r="F45" s="35"/>
      <c r="G45" s="35"/>
      <c r="H45" s="35"/>
      <c r="I45" s="35"/>
      <c r="J45" s="35"/>
      <c r="K45" s="35"/>
      <c r="L45" s="35"/>
    </row>
    <row r="46" spans="1:12">
      <c r="A46" s="35"/>
      <c r="B46" s="35"/>
      <c r="C46" s="35"/>
      <c r="D46" s="35"/>
      <c r="E46" s="35"/>
      <c r="F46" s="35"/>
      <c r="G46" s="35"/>
      <c r="H46" s="35"/>
      <c r="I46" s="35"/>
      <c r="J46" s="35"/>
      <c r="K46" s="35"/>
      <c r="L46" s="35"/>
    </row>
    <row r="47" spans="1:12">
      <c r="A47" s="35"/>
      <c r="B47" s="35"/>
      <c r="C47" s="35"/>
      <c r="D47" s="35"/>
      <c r="E47" s="35"/>
      <c r="F47" s="35"/>
      <c r="G47" s="35"/>
      <c r="H47" s="35"/>
      <c r="I47" s="35"/>
      <c r="J47" s="35"/>
      <c r="K47" s="35"/>
      <c r="L47" s="35"/>
    </row>
    <row r="48" spans="1:12">
      <c r="A48" s="35"/>
      <c r="B48" s="35"/>
      <c r="C48" s="35"/>
      <c r="D48" s="35"/>
      <c r="E48" s="35"/>
      <c r="F48" s="35"/>
      <c r="G48" s="35"/>
      <c r="H48" s="35"/>
      <c r="I48" s="35"/>
      <c r="J48" s="35"/>
      <c r="K48" s="35"/>
      <c r="L48" s="35"/>
    </row>
  </sheetData>
  <mergeCells count="30">
    <mergeCell ref="E40:K40"/>
    <mergeCell ref="G37:I37"/>
    <mergeCell ref="E38:K38"/>
    <mergeCell ref="E39:K39"/>
    <mergeCell ref="C9:J9"/>
    <mergeCell ref="C16:D16"/>
    <mergeCell ref="F16:K16"/>
    <mergeCell ref="C19:D20"/>
    <mergeCell ref="E19:E20"/>
    <mergeCell ref="F19:K20"/>
    <mergeCell ref="A25:D25"/>
    <mergeCell ref="A34:G34"/>
    <mergeCell ref="C17:D18"/>
    <mergeCell ref="E17:E18"/>
    <mergeCell ref="F17:K18"/>
    <mergeCell ref="C21:D22"/>
    <mergeCell ref="A3:K3"/>
    <mergeCell ref="A5:B5"/>
    <mergeCell ref="C5:E5"/>
    <mergeCell ref="A7:B7"/>
    <mergeCell ref="C7:E7"/>
    <mergeCell ref="E21:E22"/>
    <mergeCell ref="F21:K22"/>
    <mergeCell ref="F23:G23"/>
    <mergeCell ref="G29:I29"/>
    <mergeCell ref="A9:B9"/>
    <mergeCell ref="A11:B11"/>
    <mergeCell ref="C11:E11"/>
    <mergeCell ref="A12:L13"/>
    <mergeCell ref="B27:D27"/>
  </mergeCells>
  <phoneticPr fontId="2"/>
  <pageMargins left="0.7" right="0.7" top="0.75" bottom="0.75" header="0.3" footer="0.3"/>
  <pageSetup paperSize="9" scale="97"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C0D7-62B7-4829-BC12-1B826FCF37BD}">
  <dimension ref="A1:L52"/>
  <sheetViews>
    <sheetView view="pageBreakPreview" topLeftCell="A21" zoomScale="160" zoomScaleNormal="160" zoomScaleSheetLayoutView="160" workbookViewId="0">
      <selection activeCell="J17" sqref="J17"/>
    </sheetView>
  </sheetViews>
  <sheetFormatPr defaultRowHeight="13.2"/>
  <cols>
    <col min="1" max="1" width="3.109375" customWidth="1"/>
    <col min="6" max="6" width="12.21875" customWidth="1"/>
  </cols>
  <sheetData>
    <row r="1" spans="1:12">
      <c r="A1" s="35"/>
      <c r="B1" s="35" t="s">
        <v>83</v>
      </c>
      <c r="C1" s="35"/>
      <c r="D1" s="35"/>
      <c r="E1" s="35"/>
      <c r="F1" s="35"/>
      <c r="G1" s="35"/>
      <c r="H1" s="35"/>
      <c r="I1" s="35"/>
      <c r="J1" s="35"/>
      <c r="K1" s="35"/>
      <c r="L1" s="35"/>
    </row>
    <row r="2" spans="1:12">
      <c r="A2" s="35"/>
      <c r="B2" s="35"/>
      <c r="C2" s="35"/>
      <c r="D2" s="35"/>
      <c r="E2" s="35"/>
      <c r="F2" s="35"/>
      <c r="G2" s="35"/>
      <c r="H2" s="35"/>
      <c r="I2" s="35"/>
      <c r="J2" s="35"/>
      <c r="K2" s="35"/>
      <c r="L2" s="35"/>
    </row>
    <row r="3" spans="1:12" ht="16.2">
      <c r="A3" s="35"/>
      <c r="B3" s="214" t="s">
        <v>84</v>
      </c>
      <c r="C3" s="214"/>
      <c r="D3" s="214"/>
      <c r="E3" s="214"/>
      <c r="F3" s="214"/>
      <c r="G3" s="214"/>
      <c r="H3" s="214"/>
      <c r="I3" s="214"/>
      <c r="J3" s="214"/>
      <c r="K3" s="214"/>
      <c r="L3" s="214"/>
    </row>
    <row r="4" spans="1:12">
      <c r="A4" s="35"/>
      <c r="B4" s="35"/>
      <c r="C4" s="35"/>
      <c r="D4" s="35"/>
      <c r="E4" s="35"/>
      <c r="F4" s="35"/>
      <c r="G4" s="35"/>
      <c r="H4" s="35"/>
      <c r="I4" s="35"/>
      <c r="J4" s="35"/>
      <c r="K4" s="35"/>
      <c r="L4" s="35"/>
    </row>
    <row r="5" spans="1:12">
      <c r="A5" s="35"/>
      <c r="B5" s="35" t="s">
        <v>85</v>
      </c>
      <c r="C5" s="35"/>
      <c r="D5" s="35"/>
      <c r="E5" s="35"/>
      <c r="F5" s="35"/>
      <c r="G5" s="35"/>
      <c r="H5" s="35"/>
      <c r="I5" s="35"/>
      <c r="J5" s="35"/>
      <c r="K5" s="35"/>
      <c r="L5" s="35" t="s">
        <v>455</v>
      </c>
    </row>
    <row r="6" spans="1:12">
      <c r="A6" s="35"/>
      <c r="B6" s="35"/>
      <c r="C6" s="35"/>
      <c r="D6" s="35"/>
      <c r="E6" s="35"/>
      <c r="F6" s="35"/>
      <c r="G6" s="35"/>
      <c r="H6" s="35"/>
      <c r="I6" s="35"/>
      <c r="J6" s="35"/>
      <c r="K6" s="35"/>
      <c r="L6" s="35" t="s">
        <v>456</v>
      </c>
    </row>
    <row r="7" spans="1:12">
      <c r="A7" s="74" t="s">
        <v>285</v>
      </c>
      <c r="B7" s="48" t="s">
        <v>371</v>
      </c>
      <c r="C7" s="35" t="s">
        <v>217</v>
      </c>
      <c r="D7" s="48"/>
      <c r="E7" s="48"/>
      <c r="F7" s="35"/>
      <c r="G7" s="35"/>
      <c r="H7" s="35"/>
      <c r="I7" s="35"/>
      <c r="J7" s="35"/>
      <c r="K7" s="35"/>
      <c r="L7" s="35"/>
    </row>
    <row r="8" spans="1:12">
      <c r="A8" s="42"/>
      <c r="B8" s="206" t="s">
        <v>86</v>
      </c>
      <c r="C8" s="215"/>
      <c r="D8" s="207" t="s">
        <v>87</v>
      </c>
      <c r="E8" s="208"/>
      <c r="F8" s="143" t="s">
        <v>88</v>
      </c>
      <c r="G8" s="206"/>
      <c r="H8" s="42" t="s">
        <v>89</v>
      </c>
      <c r="I8" s="75"/>
      <c r="J8" s="75"/>
      <c r="K8" s="75"/>
      <c r="L8" s="35"/>
    </row>
    <row r="9" spans="1:12" ht="13.2" customHeight="1">
      <c r="A9" s="215" t="s">
        <v>374</v>
      </c>
      <c r="B9" s="215"/>
      <c r="C9" s="143"/>
      <c r="D9" s="76">
        <f>'様式第５号（R7） '!H34</f>
        <v>2</v>
      </c>
      <c r="E9" s="47" t="s">
        <v>101</v>
      </c>
      <c r="F9" s="72">
        <f>'様式第５号（R7） '!J34</f>
        <v>6000</v>
      </c>
      <c r="G9" s="47" t="s">
        <v>102</v>
      </c>
      <c r="H9" s="77"/>
      <c r="I9" s="73"/>
      <c r="J9" s="73"/>
      <c r="K9" s="73"/>
      <c r="L9" s="35"/>
    </row>
    <row r="10" spans="1:12">
      <c r="A10" s="215" t="s">
        <v>91</v>
      </c>
      <c r="B10" s="215"/>
      <c r="C10" s="143"/>
      <c r="D10" s="76">
        <f>'様式第５号（R7） '!H35</f>
        <v>35</v>
      </c>
      <c r="E10" s="47" t="s">
        <v>101</v>
      </c>
      <c r="F10" s="72">
        <f>'様式第５号（R7） '!J35</f>
        <v>5000</v>
      </c>
      <c r="G10" s="47" t="s">
        <v>102</v>
      </c>
      <c r="H10" s="37"/>
      <c r="I10" s="35"/>
      <c r="J10" s="35"/>
      <c r="K10" s="35"/>
      <c r="L10" s="35"/>
    </row>
    <row r="11" spans="1:12">
      <c r="A11" s="215" t="s">
        <v>92</v>
      </c>
      <c r="B11" s="215"/>
      <c r="C11" s="143"/>
      <c r="D11" s="76">
        <f>'様式第５号（R7） '!H36</f>
        <v>3</v>
      </c>
      <c r="E11" s="47" t="s">
        <v>101</v>
      </c>
      <c r="F11" s="72">
        <f>'様式第５号（R7） '!J36</f>
        <v>10000</v>
      </c>
      <c r="G11" s="47" t="s">
        <v>102</v>
      </c>
      <c r="H11" s="216" t="s">
        <v>288</v>
      </c>
      <c r="I11" s="217"/>
      <c r="J11" s="78">
        <v>7</v>
      </c>
      <c r="K11" s="58" t="s">
        <v>286</v>
      </c>
      <c r="L11" s="37"/>
    </row>
    <row r="12" spans="1:12">
      <c r="A12" s="215" t="s">
        <v>93</v>
      </c>
      <c r="B12" s="215"/>
      <c r="C12" s="143"/>
      <c r="D12" s="76">
        <f>'様式第５号（R7） '!H37</f>
        <v>4</v>
      </c>
      <c r="E12" s="47" t="s">
        <v>101</v>
      </c>
      <c r="F12" s="72">
        <f>'様式第５号（R7） '!J37</f>
        <v>6000</v>
      </c>
      <c r="G12" s="47" t="s">
        <v>102</v>
      </c>
      <c r="H12" s="79" t="s">
        <v>287</v>
      </c>
      <c r="I12" s="35"/>
      <c r="J12" s="35"/>
      <c r="K12" s="35"/>
      <c r="L12" s="37"/>
    </row>
    <row r="13" spans="1:12">
      <c r="A13" s="218" t="s">
        <v>100</v>
      </c>
      <c r="B13" s="219"/>
      <c r="C13" s="220"/>
      <c r="D13" s="76">
        <f>SUM(D14:D19)</f>
        <v>0</v>
      </c>
      <c r="E13" s="47" t="s">
        <v>101</v>
      </c>
      <c r="F13" s="72">
        <f>SUM(F14:F19)</f>
        <v>1000</v>
      </c>
      <c r="G13" s="47" t="s">
        <v>102</v>
      </c>
      <c r="H13" s="37"/>
      <c r="I13" s="35"/>
      <c r="J13" s="35"/>
      <c r="K13" s="35"/>
      <c r="L13" s="37"/>
    </row>
    <row r="14" spans="1:12">
      <c r="A14" s="60"/>
      <c r="B14" s="221" t="s">
        <v>94</v>
      </c>
      <c r="C14" s="222"/>
      <c r="D14" s="76">
        <f>'様式第５号（R7） '!H38</f>
        <v>0</v>
      </c>
      <c r="E14" s="47" t="s">
        <v>101</v>
      </c>
      <c r="F14" s="93">
        <f>'様式第５号（R7） '!J38</f>
        <v>0</v>
      </c>
      <c r="G14" s="47" t="s">
        <v>102</v>
      </c>
      <c r="H14" s="37"/>
      <c r="I14" s="35"/>
      <c r="J14" s="35"/>
      <c r="K14" s="35"/>
      <c r="L14" s="37"/>
    </row>
    <row r="15" spans="1:12">
      <c r="A15" s="60"/>
      <c r="B15" s="212" t="s">
        <v>95</v>
      </c>
      <c r="C15" s="213"/>
      <c r="D15" s="76">
        <f>'様式第５号（R7） '!H39</f>
        <v>0</v>
      </c>
      <c r="E15" s="47" t="s">
        <v>101</v>
      </c>
      <c r="F15" s="93">
        <f>'様式第５号（R7） '!J39</f>
        <v>0</v>
      </c>
      <c r="G15" s="47" t="s">
        <v>102</v>
      </c>
      <c r="H15" s="37"/>
      <c r="I15" s="35"/>
      <c r="J15" s="35"/>
      <c r="K15" s="35"/>
      <c r="L15" s="37"/>
    </row>
    <row r="16" spans="1:12">
      <c r="A16" s="60"/>
      <c r="B16" s="212" t="s">
        <v>96</v>
      </c>
      <c r="C16" s="213"/>
      <c r="D16" s="76">
        <f>'様式第５号（R7） '!H40</f>
        <v>0</v>
      </c>
      <c r="E16" s="47" t="s">
        <v>101</v>
      </c>
      <c r="F16" s="93">
        <f>'様式第５号（R7） '!J40</f>
        <v>0</v>
      </c>
      <c r="G16" s="47" t="s">
        <v>102</v>
      </c>
      <c r="H16" s="37"/>
      <c r="I16" s="35"/>
      <c r="J16" s="35"/>
      <c r="K16" s="35"/>
      <c r="L16" s="37"/>
    </row>
    <row r="17" spans="1:12">
      <c r="A17" s="60"/>
      <c r="B17" s="212" t="s">
        <v>97</v>
      </c>
      <c r="C17" s="213"/>
      <c r="D17" s="76">
        <f>'様式第５号（R7） '!H41</f>
        <v>0</v>
      </c>
      <c r="E17" s="47" t="s">
        <v>101</v>
      </c>
      <c r="F17" s="93">
        <f>'様式第５号（R7） '!J41</f>
        <v>0</v>
      </c>
      <c r="G17" s="47" t="s">
        <v>102</v>
      </c>
      <c r="H17" s="37"/>
      <c r="I17" s="35"/>
      <c r="J17" s="35"/>
      <c r="K17" s="35"/>
      <c r="L17" s="37"/>
    </row>
    <row r="18" spans="1:12">
      <c r="A18" s="60"/>
      <c r="B18" s="223" t="s">
        <v>104</v>
      </c>
      <c r="C18" s="224"/>
      <c r="D18" s="76">
        <f>'様式第５号（R7） '!H42</f>
        <v>0</v>
      </c>
      <c r="E18" s="47" t="s">
        <v>101</v>
      </c>
      <c r="F18" s="93">
        <f>'様式第５号（R7） '!J42</f>
        <v>1000</v>
      </c>
      <c r="G18" s="47" t="s">
        <v>102</v>
      </c>
      <c r="H18" s="37"/>
      <c r="I18" s="35"/>
      <c r="J18" s="35"/>
      <c r="K18" s="35"/>
      <c r="L18" s="37"/>
    </row>
    <row r="19" spans="1:12">
      <c r="A19" s="62"/>
      <c r="B19" s="223" t="s">
        <v>98</v>
      </c>
      <c r="C19" s="224"/>
      <c r="D19" s="76">
        <f>'様式第５号（R7） '!H43</f>
        <v>0</v>
      </c>
      <c r="E19" s="49" t="s">
        <v>101</v>
      </c>
      <c r="F19" s="93">
        <f>'様式第５号（R7） '!J43</f>
        <v>0</v>
      </c>
      <c r="G19" s="47" t="s">
        <v>102</v>
      </c>
      <c r="H19" s="37"/>
      <c r="I19" s="35"/>
      <c r="J19" s="35"/>
      <c r="K19" s="35"/>
      <c r="L19" s="37"/>
    </row>
    <row r="20" spans="1:12">
      <c r="A20" s="215" t="s">
        <v>74</v>
      </c>
      <c r="B20" s="215"/>
      <c r="C20" s="215"/>
      <c r="D20" s="81">
        <f>SUM(D9:D13)</f>
        <v>44</v>
      </c>
      <c r="E20" s="49" t="s">
        <v>101</v>
      </c>
      <c r="F20" s="72">
        <f>SUM(F9:F13)</f>
        <v>28000</v>
      </c>
      <c r="G20" s="47" t="s">
        <v>103</v>
      </c>
      <c r="H20" s="81"/>
      <c r="I20" s="48"/>
      <c r="J20" s="48"/>
      <c r="K20" s="48"/>
      <c r="L20" s="37"/>
    </row>
    <row r="21" spans="1:12">
      <c r="A21" s="35"/>
      <c r="B21" s="35"/>
      <c r="C21" s="35"/>
      <c r="D21" s="35"/>
      <c r="E21" s="35"/>
      <c r="F21" s="35"/>
      <c r="G21" s="35"/>
      <c r="H21" s="35"/>
      <c r="I21" s="35"/>
      <c r="J21" s="35"/>
      <c r="K21" s="35"/>
      <c r="L21" s="35"/>
    </row>
    <row r="22" spans="1:12">
      <c r="A22" s="74" t="s">
        <v>289</v>
      </c>
      <c r="B22" s="48" t="s">
        <v>372</v>
      </c>
      <c r="C22" s="35" t="s">
        <v>217</v>
      </c>
      <c r="D22" s="48"/>
      <c r="E22" s="48"/>
      <c r="F22" s="35"/>
      <c r="G22" s="35"/>
      <c r="H22" s="35"/>
      <c r="I22" s="35"/>
      <c r="J22" s="35"/>
      <c r="K22" s="35"/>
      <c r="L22" s="35"/>
    </row>
    <row r="23" spans="1:12">
      <c r="A23" s="42"/>
      <c r="B23" s="206" t="s">
        <v>86</v>
      </c>
      <c r="C23" s="215"/>
      <c r="D23" s="207" t="s">
        <v>87</v>
      </c>
      <c r="E23" s="208"/>
      <c r="F23" s="143" t="s">
        <v>88</v>
      </c>
      <c r="G23" s="206"/>
      <c r="H23" s="42" t="s">
        <v>89</v>
      </c>
      <c r="I23" s="75"/>
      <c r="J23" s="75"/>
      <c r="K23" s="75"/>
      <c r="L23" s="35"/>
    </row>
    <row r="24" spans="1:12" ht="13.2" customHeight="1">
      <c r="A24" s="215" t="s">
        <v>90</v>
      </c>
      <c r="B24" s="215"/>
      <c r="C24" s="143"/>
      <c r="D24" s="76">
        <f>'様式第５号  (R6)'!H34</f>
        <v>0</v>
      </c>
      <c r="E24" s="47" t="s">
        <v>101</v>
      </c>
      <c r="F24" s="94">
        <f>'様式第５号  (R6)'!J34</f>
        <v>0</v>
      </c>
      <c r="G24" s="47" t="s">
        <v>102</v>
      </c>
      <c r="H24" s="77"/>
      <c r="I24" s="73"/>
      <c r="J24" s="73"/>
      <c r="K24" s="73"/>
      <c r="L24" s="35"/>
    </row>
    <row r="25" spans="1:12">
      <c r="A25" s="215" t="s">
        <v>91</v>
      </c>
      <c r="B25" s="215"/>
      <c r="C25" s="143"/>
      <c r="D25" s="76">
        <f>'様式第５号  (R6)'!H35</f>
        <v>0</v>
      </c>
      <c r="E25" s="47" t="s">
        <v>101</v>
      </c>
      <c r="F25" s="94">
        <f>'様式第５号  (R6)'!J35</f>
        <v>0</v>
      </c>
      <c r="G25" s="47" t="s">
        <v>102</v>
      </c>
      <c r="H25" s="37"/>
      <c r="I25" s="35"/>
      <c r="J25" s="35"/>
      <c r="K25" s="35"/>
      <c r="L25" s="35"/>
    </row>
    <row r="26" spans="1:12">
      <c r="A26" s="215" t="s">
        <v>92</v>
      </c>
      <c r="B26" s="215"/>
      <c r="C26" s="143"/>
      <c r="D26" s="76">
        <f>'様式第５号  (R6)'!H36</f>
        <v>0</v>
      </c>
      <c r="E26" s="47" t="s">
        <v>101</v>
      </c>
      <c r="F26" s="94">
        <f>'様式第５号  (R6)'!J36</f>
        <v>0</v>
      </c>
      <c r="G26" s="47" t="s">
        <v>102</v>
      </c>
      <c r="H26" s="216" t="s">
        <v>288</v>
      </c>
      <c r="I26" s="217"/>
      <c r="J26" s="78">
        <v>6</v>
      </c>
      <c r="K26" s="58" t="s">
        <v>286</v>
      </c>
      <c r="L26" s="35"/>
    </row>
    <row r="27" spans="1:12">
      <c r="A27" s="215" t="s">
        <v>93</v>
      </c>
      <c r="B27" s="215"/>
      <c r="C27" s="143"/>
      <c r="D27" s="76">
        <f>'様式第５号  (R6)'!H37</f>
        <v>0</v>
      </c>
      <c r="E27" s="47" t="s">
        <v>101</v>
      </c>
      <c r="F27" s="94">
        <f>'様式第５号  (R6)'!J37</f>
        <v>0</v>
      </c>
      <c r="G27" s="47" t="s">
        <v>102</v>
      </c>
      <c r="H27" s="79" t="s">
        <v>287</v>
      </c>
      <c r="I27" s="35"/>
      <c r="J27" s="35"/>
      <c r="K27" s="35"/>
      <c r="L27" s="35"/>
    </row>
    <row r="28" spans="1:12">
      <c r="A28" s="218" t="s">
        <v>100</v>
      </c>
      <c r="B28" s="219"/>
      <c r="C28" s="220"/>
      <c r="D28" s="82">
        <f>SUM(D29:D34)</f>
        <v>0</v>
      </c>
      <c r="E28" s="47" t="s">
        <v>101</v>
      </c>
      <c r="F28" s="72">
        <f>SUM(F29:F34)</f>
        <v>0</v>
      </c>
      <c r="G28" s="47" t="s">
        <v>102</v>
      </c>
      <c r="H28" s="37"/>
      <c r="I28" s="35"/>
      <c r="J28" s="35"/>
      <c r="K28" s="35"/>
      <c r="L28" s="35"/>
    </row>
    <row r="29" spans="1:12">
      <c r="A29" s="60"/>
      <c r="B29" s="221" t="s">
        <v>94</v>
      </c>
      <c r="C29" s="222"/>
      <c r="D29" s="76">
        <f>'様式第５号  (R6)'!H38</f>
        <v>0</v>
      </c>
      <c r="E29" s="47" t="s">
        <v>101</v>
      </c>
      <c r="F29" s="94">
        <f>'様式第５号  (R6)'!J38</f>
        <v>0</v>
      </c>
      <c r="G29" s="47" t="s">
        <v>102</v>
      </c>
      <c r="H29" s="37"/>
      <c r="I29" s="35"/>
      <c r="J29" s="35"/>
      <c r="K29" s="35"/>
      <c r="L29" s="35"/>
    </row>
    <row r="30" spans="1:12">
      <c r="A30" s="60"/>
      <c r="B30" s="212" t="s">
        <v>95</v>
      </c>
      <c r="C30" s="213"/>
      <c r="D30" s="76">
        <f>'様式第５号  (R6)'!H39</f>
        <v>0</v>
      </c>
      <c r="E30" s="47" t="s">
        <v>101</v>
      </c>
      <c r="F30" s="94">
        <f>'様式第５号  (R6)'!J39</f>
        <v>0</v>
      </c>
      <c r="G30" s="47" t="s">
        <v>102</v>
      </c>
      <c r="H30" s="37"/>
      <c r="I30" s="35"/>
      <c r="J30" s="35"/>
      <c r="K30" s="35"/>
      <c r="L30" s="35"/>
    </row>
    <row r="31" spans="1:12">
      <c r="A31" s="60"/>
      <c r="B31" s="212" t="s">
        <v>96</v>
      </c>
      <c r="C31" s="213"/>
      <c r="D31" s="76">
        <f>'様式第５号  (R6)'!H40</f>
        <v>0</v>
      </c>
      <c r="E31" s="47" t="s">
        <v>101</v>
      </c>
      <c r="F31" s="94">
        <f>'様式第５号  (R6)'!J40</f>
        <v>0</v>
      </c>
      <c r="G31" s="47" t="s">
        <v>102</v>
      </c>
      <c r="H31" s="37"/>
      <c r="I31" s="35"/>
      <c r="J31" s="35"/>
      <c r="K31" s="35"/>
      <c r="L31" s="35"/>
    </row>
    <row r="32" spans="1:12">
      <c r="A32" s="60"/>
      <c r="B32" s="212" t="s">
        <v>97</v>
      </c>
      <c r="C32" s="213"/>
      <c r="D32" s="76">
        <f>'様式第５号  (R6)'!H41</f>
        <v>0</v>
      </c>
      <c r="E32" s="47" t="s">
        <v>101</v>
      </c>
      <c r="F32" s="94">
        <f>'様式第５号  (R6)'!J41</f>
        <v>0</v>
      </c>
      <c r="G32" s="47" t="s">
        <v>102</v>
      </c>
      <c r="H32" s="37"/>
      <c r="I32" s="35"/>
      <c r="J32" s="35"/>
      <c r="K32" s="35"/>
      <c r="L32" s="35"/>
    </row>
    <row r="33" spans="1:12">
      <c r="A33" s="60"/>
      <c r="B33" s="223" t="s">
        <v>104</v>
      </c>
      <c r="C33" s="224"/>
      <c r="D33" s="76">
        <f>'様式第５号  (R6)'!H42</f>
        <v>0</v>
      </c>
      <c r="E33" s="47" t="s">
        <v>101</v>
      </c>
      <c r="F33" s="94">
        <f>'様式第５号  (R6)'!J42</f>
        <v>0</v>
      </c>
      <c r="G33" s="47" t="s">
        <v>102</v>
      </c>
      <c r="H33" s="37"/>
      <c r="I33" s="35"/>
      <c r="J33" s="35"/>
      <c r="K33" s="35"/>
      <c r="L33" s="35"/>
    </row>
    <row r="34" spans="1:12">
      <c r="A34" s="62"/>
      <c r="B34" s="223" t="s">
        <v>98</v>
      </c>
      <c r="C34" s="224"/>
      <c r="D34" s="76">
        <f>'様式第５号  (R6)'!H43</f>
        <v>0</v>
      </c>
      <c r="E34" s="49" t="s">
        <v>101</v>
      </c>
      <c r="F34" s="94">
        <f>'様式第５号  (R6)'!J43</f>
        <v>0</v>
      </c>
      <c r="G34" s="47" t="s">
        <v>102</v>
      </c>
      <c r="H34" s="37"/>
      <c r="I34" s="35"/>
      <c r="J34" s="35"/>
      <c r="K34" s="35"/>
      <c r="L34" s="35"/>
    </row>
    <row r="35" spans="1:12">
      <c r="A35" s="215" t="s">
        <v>74</v>
      </c>
      <c r="B35" s="215"/>
      <c r="C35" s="215"/>
      <c r="D35" s="95">
        <f>SUM(D24:D28)</f>
        <v>0</v>
      </c>
      <c r="E35" s="49" t="s">
        <v>101</v>
      </c>
      <c r="F35" s="80">
        <f>SUM(F24:F28)</f>
        <v>0</v>
      </c>
      <c r="G35" s="47" t="s">
        <v>103</v>
      </c>
      <c r="H35" s="81"/>
      <c r="I35" s="48"/>
      <c r="J35" s="48"/>
      <c r="K35" s="48"/>
      <c r="L35" s="35"/>
    </row>
    <row r="36" spans="1:12">
      <c r="A36" s="35"/>
      <c r="B36" s="35"/>
      <c r="C36" s="35"/>
      <c r="D36" s="35"/>
      <c r="E36" s="35"/>
      <c r="F36" s="35"/>
      <c r="G36" s="35"/>
      <c r="H36" s="35"/>
      <c r="I36" s="35"/>
      <c r="J36" s="35"/>
      <c r="K36" s="35"/>
      <c r="L36" s="35"/>
    </row>
    <row r="37" spans="1:12">
      <c r="A37" s="74" t="s">
        <v>290</v>
      </c>
      <c r="B37" s="48" t="s">
        <v>373</v>
      </c>
      <c r="C37" s="35" t="s">
        <v>217</v>
      </c>
      <c r="D37" s="48"/>
      <c r="E37" s="48"/>
      <c r="F37" s="35"/>
      <c r="G37" s="35"/>
      <c r="H37" s="35"/>
      <c r="I37" s="35"/>
      <c r="J37" s="35"/>
      <c r="K37" s="35"/>
      <c r="L37" s="35"/>
    </row>
    <row r="38" spans="1:12">
      <c r="A38" s="42"/>
      <c r="B38" s="206" t="s">
        <v>86</v>
      </c>
      <c r="C38" s="215"/>
      <c r="D38" s="207" t="s">
        <v>87</v>
      </c>
      <c r="E38" s="208"/>
      <c r="F38" s="143" t="s">
        <v>88</v>
      </c>
      <c r="G38" s="206"/>
      <c r="H38" s="42" t="s">
        <v>89</v>
      </c>
      <c r="I38" s="75"/>
      <c r="J38" s="75"/>
      <c r="K38" s="75"/>
      <c r="L38" s="35"/>
    </row>
    <row r="39" spans="1:12" ht="13.2" customHeight="1">
      <c r="A39" s="215" t="s">
        <v>90</v>
      </c>
      <c r="B39" s="215"/>
      <c r="C39" s="143"/>
      <c r="D39" s="76">
        <f>'様式第５号  (R5)'!H34</f>
        <v>0</v>
      </c>
      <c r="E39" s="47" t="s">
        <v>101</v>
      </c>
      <c r="F39" s="94">
        <f>'様式第５号  (R5)'!J34</f>
        <v>0</v>
      </c>
      <c r="G39" s="47" t="s">
        <v>102</v>
      </c>
      <c r="H39" s="77"/>
      <c r="I39" s="73"/>
      <c r="J39" s="73"/>
      <c r="K39" s="73"/>
      <c r="L39" s="35"/>
    </row>
    <row r="40" spans="1:12">
      <c r="A40" s="215" t="s">
        <v>91</v>
      </c>
      <c r="B40" s="215"/>
      <c r="C40" s="143"/>
      <c r="D40" s="76">
        <f>'様式第５号  (R5)'!H35</f>
        <v>0</v>
      </c>
      <c r="E40" s="47" t="s">
        <v>101</v>
      </c>
      <c r="F40" s="94">
        <f>'様式第５号  (R5)'!J35</f>
        <v>0</v>
      </c>
      <c r="G40" s="47" t="s">
        <v>102</v>
      </c>
      <c r="H40" s="37"/>
      <c r="I40" s="35"/>
      <c r="J40" s="35"/>
      <c r="K40" s="35"/>
      <c r="L40" s="35"/>
    </row>
    <row r="41" spans="1:12">
      <c r="A41" s="215" t="s">
        <v>92</v>
      </c>
      <c r="B41" s="215"/>
      <c r="C41" s="143"/>
      <c r="D41" s="76">
        <f>'様式第５号  (R5)'!H36</f>
        <v>0</v>
      </c>
      <c r="E41" s="47" t="s">
        <v>101</v>
      </c>
      <c r="F41" s="94">
        <f>'様式第５号  (R5)'!J36</f>
        <v>0</v>
      </c>
      <c r="G41" s="47" t="s">
        <v>102</v>
      </c>
      <c r="H41" s="216" t="s">
        <v>288</v>
      </c>
      <c r="I41" s="217"/>
      <c r="J41" s="78">
        <v>5</v>
      </c>
      <c r="K41" s="58" t="s">
        <v>286</v>
      </c>
      <c r="L41" s="35"/>
    </row>
    <row r="42" spans="1:12">
      <c r="A42" s="215" t="s">
        <v>93</v>
      </c>
      <c r="B42" s="215"/>
      <c r="C42" s="143"/>
      <c r="D42" s="76">
        <f>'様式第５号  (R5)'!H37</f>
        <v>0</v>
      </c>
      <c r="E42" s="47" t="s">
        <v>101</v>
      </c>
      <c r="F42" s="94">
        <f>'様式第５号  (R5)'!J37</f>
        <v>0</v>
      </c>
      <c r="G42" s="47" t="s">
        <v>102</v>
      </c>
      <c r="H42" s="79" t="s">
        <v>287</v>
      </c>
      <c r="I42" s="35"/>
      <c r="J42" s="35"/>
      <c r="K42" s="35"/>
      <c r="L42" s="35"/>
    </row>
    <row r="43" spans="1:12">
      <c r="A43" s="218" t="s">
        <v>100</v>
      </c>
      <c r="B43" s="219"/>
      <c r="C43" s="220"/>
      <c r="D43" s="76">
        <f>SUM(D44:D49)</f>
        <v>0</v>
      </c>
      <c r="E43" s="47" t="s">
        <v>101</v>
      </c>
      <c r="F43" s="72">
        <f>SUM(F44:F49)</f>
        <v>0</v>
      </c>
      <c r="G43" s="47" t="s">
        <v>102</v>
      </c>
      <c r="H43" s="37"/>
      <c r="I43" s="35"/>
      <c r="J43" s="35"/>
      <c r="K43" s="35"/>
      <c r="L43" s="35"/>
    </row>
    <row r="44" spans="1:12">
      <c r="A44" s="60"/>
      <c r="B44" s="221" t="s">
        <v>94</v>
      </c>
      <c r="C44" s="222"/>
      <c r="D44" s="76">
        <f>'様式第５号  (R5)'!H38</f>
        <v>0</v>
      </c>
      <c r="E44" s="47" t="s">
        <v>101</v>
      </c>
      <c r="F44" s="94">
        <f>'様式第５号  (R5)'!J38</f>
        <v>0</v>
      </c>
      <c r="G44" s="47" t="s">
        <v>102</v>
      </c>
      <c r="H44" s="37"/>
      <c r="I44" s="35"/>
      <c r="J44" s="35"/>
      <c r="K44" s="35"/>
      <c r="L44" s="35"/>
    </row>
    <row r="45" spans="1:12">
      <c r="A45" s="60"/>
      <c r="B45" s="212" t="s">
        <v>95</v>
      </c>
      <c r="C45" s="213"/>
      <c r="D45" s="76">
        <f>'様式第５号  (R5)'!H39</f>
        <v>0</v>
      </c>
      <c r="E45" s="47" t="s">
        <v>101</v>
      </c>
      <c r="F45" s="94">
        <f>'様式第５号  (R5)'!J39</f>
        <v>0</v>
      </c>
      <c r="G45" s="47" t="s">
        <v>102</v>
      </c>
      <c r="H45" s="37"/>
      <c r="I45" s="35"/>
      <c r="J45" s="35"/>
      <c r="K45" s="35"/>
      <c r="L45" s="35"/>
    </row>
    <row r="46" spans="1:12">
      <c r="A46" s="60"/>
      <c r="B46" s="212" t="s">
        <v>96</v>
      </c>
      <c r="C46" s="213"/>
      <c r="D46" s="76">
        <f>'様式第５号  (R5)'!H40</f>
        <v>0</v>
      </c>
      <c r="E46" s="47" t="s">
        <v>101</v>
      </c>
      <c r="F46" s="94">
        <f>'様式第５号  (R5)'!J40</f>
        <v>0</v>
      </c>
      <c r="G46" s="47" t="s">
        <v>102</v>
      </c>
      <c r="H46" s="37"/>
      <c r="I46" s="35"/>
      <c r="J46" s="35"/>
      <c r="K46" s="35"/>
      <c r="L46" s="35"/>
    </row>
    <row r="47" spans="1:12">
      <c r="A47" s="60"/>
      <c r="B47" s="212" t="s">
        <v>97</v>
      </c>
      <c r="C47" s="213"/>
      <c r="D47" s="76">
        <f>'様式第５号  (R5)'!H41</f>
        <v>0</v>
      </c>
      <c r="E47" s="47" t="s">
        <v>101</v>
      </c>
      <c r="F47" s="94">
        <f>'様式第５号  (R5)'!J41</f>
        <v>0</v>
      </c>
      <c r="G47" s="47" t="s">
        <v>102</v>
      </c>
      <c r="H47" s="37"/>
      <c r="I47" s="35"/>
      <c r="J47" s="35"/>
      <c r="K47" s="35"/>
      <c r="L47" s="35"/>
    </row>
    <row r="48" spans="1:12">
      <c r="A48" s="60"/>
      <c r="B48" s="223" t="s">
        <v>104</v>
      </c>
      <c r="C48" s="224"/>
      <c r="D48" s="76">
        <f>'様式第５号  (R5)'!H42</f>
        <v>0</v>
      </c>
      <c r="E48" s="47" t="s">
        <v>101</v>
      </c>
      <c r="F48" s="94">
        <f>'様式第５号  (R5)'!J42</f>
        <v>0</v>
      </c>
      <c r="G48" s="47" t="s">
        <v>102</v>
      </c>
      <c r="H48" s="37"/>
      <c r="I48" s="35"/>
      <c r="J48" s="35"/>
      <c r="K48" s="35"/>
      <c r="L48" s="35"/>
    </row>
    <row r="49" spans="1:12">
      <c r="A49" s="62"/>
      <c r="B49" s="223" t="s">
        <v>98</v>
      </c>
      <c r="C49" s="224"/>
      <c r="D49" s="76">
        <f>'様式第５号  (R5)'!H43</f>
        <v>0</v>
      </c>
      <c r="E49" s="49" t="s">
        <v>101</v>
      </c>
      <c r="F49" s="94">
        <f>'様式第５号  (R5)'!J43</f>
        <v>0</v>
      </c>
      <c r="G49" s="47" t="s">
        <v>102</v>
      </c>
      <c r="H49" s="37"/>
      <c r="I49" s="35"/>
      <c r="J49" s="35"/>
      <c r="K49" s="35"/>
      <c r="L49" s="35"/>
    </row>
    <row r="50" spans="1:12">
      <c r="A50" s="215" t="s">
        <v>74</v>
      </c>
      <c r="B50" s="215"/>
      <c r="C50" s="215"/>
      <c r="D50" s="81">
        <f>SUM(D39:D43)</f>
        <v>0</v>
      </c>
      <c r="E50" s="49" t="s">
        <v>101</v>
      </c>
      <c r="F50" s="80">
        <f>SUM(F39:F43)</f>
        <v>0</v>
      </c>
      <c r="G50" s="47" t="s">
        <v>103</v>
      </c>
      <c r="H50" s="81"/>
      <c r="I50" s="48"/>
      <c r="J50" s="48"/>
      <c r="K50" s="48"/>
      <c r="L50" s="35"/>
    </row>
    <row r="51" spans="1:12">
      <c r="A51" s="35"/>
      <c r="B51" s="35" t="s">
        <v>99</v>
      </c>
      <c r="C51" s="35"/>
      <c r="D51" s="35"/>
      <c r="E51" s="35"/>
      <c r="F51" s="35"/>
      <c r="G51" s="35"/>
      <c r="H51" s="35"/>
      <c r="I51" s="35"/>
      <c r="J51" s="35"/>
      <c r="K51" s="35"/>
      <c r="L51" s="35"/>
    </row>
    <row r="52" spans="1:12">
      <c r="A52" s="35"/>
      <c r="B52" s="35"/>
      <c r="C52" s="35"/>
      <c r="D52" s="35"/>
      <c r="E52" s="35"/>
      <c r="F52" s="35"/>
      <c r="G52" s="35"/>
      <c r="H52" s="35"/>
      <c r="I52" s="35"/>
      <c r="J52" s="35"/>
      <c r="K52" s="35"/>
      <c r="L52" s="35"/>
    </row>
  </sheetData>
  <mergeCells count="49">
    <mergeCell ref="H41:I41"/>
    <mergeCell ref="A42:C42"/>
    <mergeCell ref="A50:C50"/>
    <mergeCell ref="B44:C44"/>
    <mergeCell ref="B45:C45"/>
    <mergeCell ref="B46:C46"/>
    <mergeCell ref="B47:C47"/>
    <mergeCell ref="B48:C48"/>
    <mergeCell ref="B49:C49"/>
    <mergeCell ref="A43:C43"/>
    <mergeCell ref="A40:C40"/>
    <mergeCell ref="A41:C41"/>
    <mergeCell ref="D38:E38"/>
    <mergeCell ref="F38:G38"/>
    <mergeCell ref="A27:C27"/>
    <mergeCell ref="A28:C28"/>
    <mergeCell ref="B29:C29"/>
    <mergeCell ref="B30:C30"/>
    <mergeCell ref="B31:C31"/>
    <mergeCell ref="B32:C32"/>
    <mergeCell ref="B33:C33"/>
    <mergeCell ref="B34:C34"/>
    <mergeCell ref="A35:C35"/>
    <mergeCell ref="B38:C38"/>
    <mergeCell ref="A39:C39"/>
    <mergeCell ref="H26:I26"/>
    <mergeCell ref="B16:C16"/>
    <mergeCell ref="B17:C17"/>
    <mergeCell ref="B18:C18"/>
    <mergeCell ref="B19:C19"/>
    <mergeCell ref="A20:C20"/>
    <mergeCell ref="B23:C23"/>
    <mergeCell ref="D23:E23"/>
    <mergeCell ref="F23:G23"/>
    <mergeCell ref="A24:C24"/>
    <mergeCell ref="A25:C25"/>
    <mergeCell ref="A26:C26"/>
    <mergeCell ref="B15:C15"/>
    <mergeCell ref="B3:L3"/>
    <mergeCell ref="B8:C8"/>
    <mergeCell ref="D8:E8"/>
    <mergeCell ref="F8:G8"/>
    <mergeCell ref="A9:C9"/>
    <mergeCell ref="A10:C10"/>
    <mergeCell ref="A11:C11"/>
    <mergeCell ref="H11:I11"/>
    <mergeCell ref="A12:C12"/>
    <mergeCell ref="A13:C13"/>
    <mergeCell ref="B14:C14"/>
  </mergeCells>
  <phoneticPr fontId="2"/>
  <pageMargins left="0.7" right="0.7" top="0.75" bottom="0.75" header="0.3" footer="0.3"/>
  <pageSetup paperSize="9" scale="93"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FB283-B55C-45E3-812F-A9B8E6D32652}">
  <sheetPr>
    <tabColor rgb="FFFF0000"/>
  </sheetPr>
  <dimension ref="B1:N67"/>
  <sheetViews>
    <sheetView view="pageBreakPreview" topLeftCell="A49" zoomScale="134" zoomScaleNormal="100" zoomScaleSheetLayoutView="130" workbookViewId="0">
      <selection activeCell="N13" sqref="N13"/>
    </sheetView>
  </sheetViews>
  <sheetFormatPr defaultRowHeight="13.2"/>
  <cols>
    <col min="1" max="1" width="5.5546875" customWidth="1"/>
    <col min="4" max="4" width="8.77734375" customWidth="1"/>
    <col min="5" max="5" width="11.21875" customWidth="1"/>
    <col min="6" max="6" width="11.33203125" customWidth="1"/>
    <col min="7" max="7" width="11.77734375" customWidth="1"/>
    <col min="8" max="8" width="9.88671875" bestFit="1" customWidth="1"/>
    <col min="9" max="9" width="2.77734375" customWidth="1"/>
    <col min="10" max="10" width="8.88671875" customWidth="1"/>
    <col min="11" max="11" width="4" customWidth="1"/>
    <col min="12" max="12" width="11" customWidth="1"/>
    <col min="14" max="14" width="39.44140625" customWidth="1"/>
  </cols>
  <sheetData>
    <row r="1" spans="2:14">
      <c r="B1" s="35" t="s">
        <v>124</v>
      </c>
      <c r="C1" s="35"/>
      <c r="D1" s="35"/>
      <c r="E1" s="35"/>
      <c r="F1" s="35"/>
      <c r="G1" s="35"/>
      <c r="H1" s="35"/>
      <c r="I1" s="35"/>
      <c r="J1" s="35"/>
      <c r="K1" s="35"/>
      <c r="L1" s="35"/>
      <c r="M1" s="35"/>
    </row>
    <row r="2" spans="2:14" ht="16.2">
      <c r="B2" s="35"/>
      <c r="C2" s="35"/>
      <c r="D2" s="225" t="s">
        <v>317</v>
      </c>
      <c r="E2" s="225"/>
      <c r="F2" s="225"/>
      <c r="G2" s="36" t="s">
        <v>371</v>
      </c>
      <c r="H2" s="226" t="s">
        <v>318</v>
      </c>
      <c r="I2" s="226"/>
      <c r="J2" s="226"/>
      <c r="K2" s="35"/>
      <c r="L2" s="35"/>
      <c r="M2" s="35"/>
    </row>
    <row r="3" spans="2:14">
      <c r="B3" s="35"/>
      <c r="C3" s="35"/>
      <c r="D3" s="35"/>
      <c r="E3" s="35"/>
      <c r="F3" s="35"/>
      <c r="G3" s="35"/>
      <c r="H3" s="35"/>
      <c r="I3" s="35"/>
      <c r="J3" s="35"/>
      <c r="K3" s="35"/>
      <c r="L3" s="35"/>
      <c r="M3" s="35"/>
    </row>
    <row r="4" spans="2:14">
      <c r="B4" s="227" t="s">
        <v>125</v>
      </c>
      <c r="C4" s="227" t="s">
        <v>126</v>
      </c>
      <c r="D4" s="229" t="s">
        <v>133</v>
      </c>
      <c r="E4" s="231" t="s">
        <v>134</v>
      </c>
      <c r="F4" s="227" t="s">
        <v>127</v>
      </c>
      <c r="G4" s="227" t="s">
        <v>128</v>
      </c>
      <c r="H4" s="207" t="s">
        <v>129</v>
      </c>
      <c r="I4" s="208"/>
      <c r="J4" s="207" t="s">
        <v>130</v>
      </c>
      <c r="K4" s="208"/>
      <c r="L4" s="207" t="s">
        <v>131</v>
      </c>
      <c r="M4" s="37"/>
    </row>
    <row r="5" spans="2:14">
      <c r="B5" s="228"/>
      <c r="C5" s="228"/>
      <c r="D5" s="230"/>
      <c r="E5" s="232"/>
      <c r="F5" s="228"/>
      <c r="G5" s="228"/>
      <c r="H5" s="209"/>
      <c r="I5" s="210"/>
      <c r="J5" s="209"/>
      <c r="K5" s="210"/>
      <c r="L5" s="209"/>
      <c r="M5" s="37"/>
    </row>
    <row r="6" spans="2:14">
      <c r="B6" s="227">
        <v>1</v>
      </c>
      <c r="C6" s="234" t="s">
        <v>437</v>
      </c>
      <c r="D6" s="124" t="s">
        <v>368</v>
      </c>
      <c r="E6" s="238" t="s">
        <v>377</v>
      </c>
      <c r="F6" s="241" t="s">
        <v>438</v>
      </c>
      <c r="G6" s="244" t="s">
        <v>439</v>
      </c>
      <c r="H6" s="247">
        <v>3</v>
      </c>
      <c r="I6" s="124" t="s">
        <v>440</v>
      </c>
      <c r="J6" s="250">
        <v>10000</v>
      </c>
      <c r="K6" s="208" t="s">
        <v>135</v>
      </c>
      <c r="L6" s="254">
        <v>45770</v>
      </c>
      <c r="M6" s="37"/>
    </row>
    <row r="7" spans="2:14">
      <c r="B7" s="233"/>
      <c r="C7" s="235"/>
      <c r="D7" s="236"/>
      <c r="E7" s="239"/>
      <c r="F7" s="242"/>
      <c r="G7" s="245"/>
      <c r="H7" s="248"/>
      <c r="I7" s="236"/>
      <c r="J7" s="251"/>
      <c r="K7" s="253"/>
      <c r="L7" s="255"/>
      <c r="M7" s="37"/>
    </row>
    <row r="8" spans="2:14">
      <c r="B8" s="228"/>
      <c r="C8" s="38" t="s">
        <v>291</v>
      </c>
      <c r="D8" s="237"/>
      <c r="E8" s="240"/>
      <c r="F8" s="243"/>
      <c r="G8" s="246"/>
      <c r="H8" s="249"/>
      <c r="I8" s="237"/>
      <c r="J8" s="252"/>
      <c r="K8" s="210"/>
      <c r="L8" s="256"/>
      <c r="M8" s="37"/>
    </row>
    <row r="9" spans="2:14">
      <c r="B9" s="227">
        <v>2</v>
      </c>
      <c r="C9" s="244" t="s">
        <v>441</v>
      </c>
      <c r="D9" s="124" t="s">
        <v>369</v>
      </c>
      <c r="E9" s="238" t="s">
        <v>443</v>
      </c>
      <c r="F9" s="244" t="s">
        <v>444</v>
      </c>
      <c r="G9" s="244" t="s">
        <v>439</v>
      </c>
      <c r="H9" s="247"/>
      <c r="I9" s="124"/>
      <c r="J9" s="250">
        <v>1000</v>
      </c>
      <c r="K9" s="208" t="s">
        <v>135</v>
      </c>
      <c r="L9" s="254">
        <v>45810</v>
      </c>
      <c r="M9" s="37"/>
    </row>
    <row r="10" spans="2:14">
      <c r="B10" s="233"/>
      <c r="C10" s="245"/>
      <c r="D10" s="236"/>
      <c r="E10" s="239"/>
      <c r="F10" s="245"/>
      <c r="G10" s="245"/>
      <c r="H10" s="248"/>
      <c r="I10" s="236"/>
      <c r="J10" s="251"/>
      <c r="K10" s="253"/>
      <c r="L10" s="255"/>
      <c r="M10" s="37"/>
      <c r="N10" t="s">
        <v>453</v>
      </c>
    </row>
    <row r="11" spans="2:14">
      <c r="B11" s="228"/>
      <c r="C11" s="38" t="s">
        <v>442</v>
      </c>
      <c r="D11" s="237"/>
      <c r="E11" s="240"/>
      <c r="F11" s="246"/>
      <c r="G11" s="246"/>
      <c r="H11" s="249"/>
      <c r="I11" s="237"/>
      <c r="J11" s="252"/>
      <c r="K11" s="210"/>
      <c r="L11" s="256"/>
      <c r="M11" s="37"/>
    </row>
    <row r="12" spans="2:14" ht="13.2" customHeight="1">
      <c r="B12" s="227">
        <v>3</v>
      </c>
      <c r="C12" s="244" t="s">
        <v>445</v>
      </c>
      <c r="D12" s="124" t="s">
        <v>368</v>
      </c>
      <c r="E12" s="238" t="s">
        <v>375</v>
      </c>
      <c r="F12" s="244" t="s">
        <v>454</v>
      </c>
      <c r="G12" s="244" t="s">
        <v>439</v>
      </c>
      <c r="H12" s="247">
        <v>2</v>
      </c>
      <c r="I12" s="124" t="s">
        <v>440</v>
      </c>
      <c r="J12" s="250">
        <v>6000</v>
      </c>
      <c r="K12" s="208" t="s">
        <v>135</v>
      </c>
      <c r="L12" s="254">
        <v>45877</v>
      </c>
      <c r="M12" s="37"/>
    </row>
    <row r="13" spans="2:14">
      <c r="B13" s="233"/>
      <c r="C13" s="245"/>
      <c r="D13" s="236"/>
      <c r="E13" s="239"/>
      <c r="F13" s="245"/>
      <c r="G13" s="245"/>
      <c r="H13" s="248"/>
      <c r="I13" s="236"/>
      <c r="J13" s="251"/>
      <c r="K13" s="253"/>
      <c r="L13" s="255"/>
      <c r="M13" s="37"/>
    </row>
    <row r="14" spans="2:14">
      <c r="B14" s="228"/>
      <c r="C14" s="38" t="s">
        <v>291</v>
      </c>
      <c r="D14" s="237"/>
      <c r="E14" s="240"/>
      <c r="F14" s="246"/>
      <c r="G14" s="246"/>
      <c r="H14" s="249"/>
      <c r="I14" s="237"/>
      <c r="J14" s="252"/>
      <c r="K14" s="210"/>
      <c r="L14" s="256"/>
      <c r="M14" s="37"/>
    </row>
    <row r="15" spans="2:14" ht="13.2" customHeight="1">
      <c r="B15" s="227">
        <v>4</v>
      </c>
      <c r="C15" s="244" t="s">
        <v>445</v>
      </c>
      <c r="D15" s="124" t="s">
        <v>368</v>
      </c>
      <c r="E15" s="238" t="s">
        <v>376</v>
      </c>
      <c r="F15" s="244" t="s">
        <v>446</v>
      </c>
      <c r="G15" s="244" t="s">
        <v>439</v>
      </c>
      <c r="H15" s="247">
        <v>35</v>
      </c>
      <c r="I15" s="124" t="s">
        <v>440</v>
      </c>
      <c r="J15" s="250">
        <v>5000</v>
      </c>
      <c r="K15" s="208" t="s">
        <v>135</v>
      </c>
      <c r="L15" s="254">
        <v>45877</v>
      </c>
      <c r="M15" s="37"/>
    </row>
    <row r="16" spans="2:14">
      <c r="B16" s="233"/>
      <c r="C16" s="245"/>
      <c r="D16" s="236"/>
      <c r="E16" s="239"/>
      <c r="F16" s="245"/>
      <c r="G16" s="245"/>
      <c r="H16" s="248"/>
      <c r="I16" s="236"/>
      <c r="J16" s="251"/>
      <c r="K16" s="253"/>
      <c r="L16" s="255"/>
      <c r="M16" s="37"/>
    </row>
    <row r="17" spans="2:13">
      <c r="B17" s="228"/>
      <c r="C17" s="38" t="s">
        <v>291</v>
      </c>
      <c r="D17" s="237"/>
      <c r="E17" s="240"/>
      <c r="F17" s="246"/>
      <c r="G17" s="246"/>
      <c r="H17" s="249"/>
      <c r="I17" s="237"/>
      <c r="J17" s="252"/>
      <c r="K17" s="210"/>
      <c r="L17" s="256"/>
      <c r="M17" s="37"/>
    </row>
    <row r="18" spans="2:13" ht="13.2" customHeight="1">
      <c r="B18" s="227">
        <v>5</v>
      </c>
      <c r="C18" s="244" t="s">
        <v>447</v>
      </c>
      <c r="D18" s="124" t="s">
        <v>368</v>
      </c>
      <c r="E18" s="238" t="s">
        <v>378</v>
      </c>
      <c r="F18" s="244" t="s">
        <v>448</v>
      </c>
      <c r="G18" s="244" t="s">
        <v>449</v>
      </c>
      <c r="H18" s="247">
        <v>4</v>
      </c>
      <c r="I18" s="124" t="s">
        <v>440</v>
      </c>
      <c r="J18" s="250">
        <v>6000</v>
      </c>
      <c r="K18" s="208" t="s">
        <v>135</v>
      </c>
      <c r="L18" s="254">
        <v>45987</v>
      </c>
      <c r="M18" s="37"/>
    </row>
    <row r="19" spans="2:13">
      <c r="B19" s="233"/>
      <c r="C19" s="245"/>
      <c r="D19" s="236"/>
      <c r="E19" s="239"/>
      <c r="F19" s="245"/>
      <c r="G19" s="245"/>
      <c r="H19" s="248"/>
      <c r="I19" s="236"/>
      <c r="J19" s="251"/>
      <c r="K19" s="253"/>
      <c r="L19" s="255"/>
      <c r="M19" s="37"/>
    </row>
    <row r="20" spans="2:13">
      <c r="B20" s="228"/>
      <c r="C20" s="38" t="s">
        <v>291</v>
      </c>
      <c r="D20" s="237"/>
      <c r="E20" s="240"/>
      <c r="F20" s="246"/>
      <c r="G20" s="246"/>
      <c r="H20" s="249"/>
      <c r="I20" s="237"/>
      <c r="J20" s="252"/>
      <c r="K20" s="210"/>
      <c r="L20" s="256"/>
      <c r="M20" s="37"/>
    </row>
    <row r="21" spans="2:13">
      <c r="B21" s="227">
        <v>6</v>
      </c>
      <c r="C21" s="244"/>
      <c r="D21" s="124"/>
      <c r="E21" s="238"/>
      <c r="F21" s="244"/>
      <c r="G21" s="244"/>
      <c r="H21" s="247"/>
      <c r="I21" s="124"/>
      <c r="J21" s="250"/>
      <c r="K21" s="208" t="s">
        <v>135</v>
      </c>
      <c r="L21" s="254"/>
      <c r="M21" s="37"/>
    </row>
    <row r="22" spans="2:13">
      <c r="B22" s="233"/>
      <c r="C22" s="245"/>
      <c r="D22" s="236"/>
      <c r="E22" s="239"/>
      <c r="F22" s="245"/>
      <c r="G22" s="245"/>
      <c r="H22" s="248"/>
      <c r="I22" s="236"/>
      <c r="J22" s="251"/>
      <c r="K22" s="253"/>
      <c r="L22" s="255"/>
      <c r="M22" s="37"/>
    </row>
    <row r="23" spans="2:13">
      <c r="B23" s="228"/>
      <c r="C23" s="38" t="s">
        <v>291</v>
      </c>
      <c r="D23" s="237"/>
      <c r="E23" s="240"/>
      <c r="F23" s="246"/>
      <c r="G23" s="246"/>
      <c r="H23" s="249"/>
      <c r="I23" s="237"/>
      <c r="J23" s="252"/>
      <c r="K23" s="210"/>
      <c r="L23" s="256"/>
      <c r="M23" s="37"/>
    </row>
    <row r="24" spans="2:13" ht="13.2" customHeight="1">
      <c r="B24" s="227">
        <v>7</v>
      </c>
      <c r="C24" s="244"/>
      <c r="D24" s="124"/>
      <c r="E24" s="238"/>
      <c r="F24" s="244"/>
      <c r="G24" s="244"/>
      <c r="H24" s="247"/>
      <c r="I24" s="124"/>
      <c r="J24" s="250"/>
      <c r="K24" s="208" t="s">
        <v>135</v>
      </c>
      <c r="L24" s="254"/>
      <c r="M24" s="37"/>
    </row>
    <row r="25" spans="2:13">
      <c r="B25" s="233"/>
      <c r="C25" s="245"/>
      <c r="D25" s="236"/>
      <c r="E25" s="239"/>
      <c r="F25" s="245"/>
      <c r="G25" s="245"/>
      <c r="H25" s="248"/>
      <c r="I25" s="236"/>
      <c r="J25" s="251"/>
      <c r="K25" s="253"/>
      <c r="L25" s="255"/>
      <c r="M25" s="37"/>
    </row>
    <row r="26" spans="2:13">
      <c r="B26" s="228"/>
      <c r="C26" s="38" t="s">
        <v>291</v>
      </c>
      <c r="D26" s="237"/>
      <c r="E26" s="240"/>
      <c r="F26" s="246"/>
      <c r="G26" s="246"/>
      <c r="H26" s="249"/>
      <c r="I26" s="237"/>
      <c r="J26" s="252"/>
      <c r="K26" s="210"/>
      <c r="L26" s="256"/>
      <c r="M26" s="37"/>
    </row>
    <row r="27" spans="2:13">
      <c r="B27" s="227">
        <v>8</v>
      </c>
      <c r="C27" s="244"/>
      <c r="D27" s="124"/>
      <c r="E27" s="238"/>
      <c r="F27" s="244"/>
      <c r="G27" s="244"/>
      <c r="H27" s="257"/>
      <c r="I27" s="124"/>
      <c r="J27" s="250"/>
      <c r="K27" s="208" t="s">
        <v>135</v>
      </c>
      <c r="L27" s="254"/>
      <c r="M27" s="37"/>
    </row>
    <row r="28" spans="2:13">
      <c r="B28" s="233"/>
      <c r="C28" s="245"/>
      <c r="D28" s="236"/>
      <c r="E28" s="239"/>
      <c r="F28" s="245"/>
      <c r="G28" s="245"/>
      <c r="H28" s="258"/>
      <c r="I28" s="236"/>
      <c r="J28" s="251"/>
      <c r="K28" s="253"/>
      <c r="L28" s="255"/>
      <c r="M28" s="37"/>
    </row>
    <row r="29" spans="2:13">
      <c r="B29" s="228"/>
      <c r="C29" s="38" t="s">
        <v>291</v>
      </c>
      <c r="D29" s="237"/>
      <c r="E29" s="240"/>
      <c r="F29" s="246"/>
      <c r="G29" s="246"/>
      <c r="H29" s="259"/>
      <c r="I29" s="237"/>
      <c r="J29" s="252"/>
      <c r="K29" s="210"/>
      <c r="L29" s="256"/>
      <c r="M29" s="37"/>
    </row>
    <row r="30" spans="2:13">
      <c r="B30" s="227">
        <v>9</v>
      </c>
      <c r="C30" s="244"/>
      <c r="D30" s="124"/>
      <c r="E30" s="238"/>
      <c r="F30" s="244"/>
      <c r="G30" s="244"/>
      <c r="H30" s="257"/>
      <c r="I30" s="124"/>
      <c r="J30" s="250"/>
      <c r="K30" s="208" t="s">
        <v>135</v>
      </c>
      <c r="L30" s="254"/>
      <c r="M30" s="37"/>
    </row>
    <row r="31" spans="2:13">
      <c r="B31" s="233"/>
      <c r="C31" s="245"/>
      <c r="D31" s="236"/>
      <c r="E31" s="239"/>
      <c r="F31" s="245"/>
      <c r="G31" s="245"/>
      <c r="H31" s="258"/>
      <c r="I31" s="236"/>
      <c r="J31" s="251"/>
      <c r="K31" s="253"/>
      <c r="L31" s="255"/>
      <c r="M31" s="37"/>
    </row>
    <row r="32" spans="2:13">
      <c r="B32" s="228"/>
      <c r="C32" s="38" t="s">
        <v>291</v>
      </c>
      <c r="D32" s="237"/>
      <c r="E32" s="240"/>
      <c r="F32" s="246"/>
      <c r="G32" s="246"/>
      <c r="H32" s="259"/>
      <c r="I32" s="237"/>
      <c r="J32" s="252"/>
      <c r="K32" s="210"/>
      <c r="L32" s="256"/>
      <c r="M32" s="37"/>
    </row>
    <row r="33" spans="2:14" ht="31.8" customHeight="1">
      <c r="B33" s="40" t="s">
        <v>132</v>
      </c>
      <c r="C33" s="41"/>
      <c r="D33" s="40"/>
      <c r="E33" s="40"/>
      <c r="F33" s="41"/>
      <c r="G33" s="41"/>
      <c r="H33" s="260">
        <f>SUMIF(I6:I32,I34,H6:H32)</f>
        <v>44</v>
      </c>
      <c r="I33" s="261"/>
      <c r="J33" s="262">
        <f>SUM(J6:J32)</f>
        <v>28000</v>
      </c>
      <c r="K33" s="263"/>
      <c r="L33" s="42"/>
      <c r="M33" s="37"/>
      <c r="N33" s="71" t="s">
        <v>399</v>
      </c>
    </row>
    <row r="34" spans="2:14" hidden="1">
      <c r="B34" s="35"/>
      <c r="C34" s="86"/>
      <c r="D34" s="35"/>
      <c r="E34" s="88" t="s">
        <v>90</v>
      </c>
      <c r="F34" s="89"/>
      <c r="G34" s="89"/>
      <c r="H34" s="92">
        <f>SUMIFS(H6:H32,I6:I32,I34,E6:E32,E34)</f>
        <v>2</v>
      </c>
      <c r="I34" s="90" t="s">
        <v>101</v>
      </c>
      <c r="J34" s="90">
        <f>SUMIFS(J6:J32,E6:E32,E34)</f>
        <v>6000</v>
      </c>
      <c r="K34" s="87"/>
      <c r="L34" s="35"/>
      <c r="M34" s="35"/>
    </row>
    <row r="35" spans="2:14" hidden="1">
      <c r="B35" s="35"/>
      <c r="C35" s="86"/>
      <c r="D35" s="35"/>
      <c r="E35" s="88" t="s">
        <v>91</v>
      </c>
      <c r="F35" s="89"/>
      <c r="G35" s="89"/>
      <c r="H35" s="92">
        <f>SUMIFS(H6:H33,I6:I33,I34,E6:E33,E35)</f>
        <v>35</v>
      </c>
      <c r="I35" s="90" t="s">
        <v>393</v>
      </c>
      <c r="J35" s="90">
        <f>SUMIFS(J6:J32,E6:E32,E35)</f>
        <v>5000</v>
      </c>
      <c r="K35" s="87"/>
      <c r="L35" s="35"/>
      <c r="M35" s="35"/>
    </row>
    <row r="36" spans="2:14" hidden="1">
      <c r="B36" s="35"/>
      <c r="C36" s="86"/>
      <c r="D36" s="35"/>
      <c r="E36" s="88" t="s">
        <v>92</v>
      </c>
      <c r="F36" s="89"/>
      <c r="G36" s="89"/>
      <c r="H36" s="92">
        <f>SUMIFS(H6:H32,I6:I32,I34,E6:E32,E36)</f>
        <v>3</v>
      </c>
      <c r="I36" s="90" t="s">
        <v>390</v>
      </c>
      <c r="J36" s="90">
        <f>SUMIFS(J6:J32,E6:E32,E36)</f>
        <v>10000</v>
      </c>
      <c r="K36" s="87"/>
      <c r="L36" s="35"/>
      <c r="M36" s="35"/>
    </row>
    <row r="37" spans="2:14" hidden="1">
      <c r="B37" s="91" t="s">
        <v>394</v>
      </c>
      <c r="C37" s="86"/>
      <c r="D37" s="35"/>
      <c r="E37" s="88" t="s">
        <v>93</v>
      </c>
      <c r="F37" s="89"/>
      <c r="G37" s="89"/>
      <c r="H37" s="92">
        <f>SUMIFS(H6:H32,I6:I32,I34,E6:E32,E37)</f>
        <v>4</v>
      </c>
      <c r="I37" s="90"/>
      <c r="J37" s="90">
        <f>SUMIFS(J6:J32,E6:E32,E37)</f>
        <v>6000</v>
      </c>
      <c r="K37" s="87"/>
      <c r="L37" s="35"/>
      <c r="M37" s="35"/>
    </row>
    <row r="38" spans="2:14" hidden="1">
      <c r="B38" s="91" t="s">
        <v>395</v>
      </c>
      <c r="C38" s="86"/>
      <c r="D38" s="35"/>
      <c r="E38" s="88" t="s">
        <v>94</v>
      </c>
      <c r="F38" s="89"/>
      <c r="G38" s="89"/>
      <c r="H38" s="92">
        <f>SUMIFS(H6:H32,I6:I32,I34,E6:E32,E38)</f>
        <v>0</v>
      </c>
      <c r="I38" s="90"/>
      <c r="J38" s="90">
        <f>SUMIFS(J6:J32,E6:E32,E38)</f>
        <v>0</v>
      </c>
      <c r="K38" s="87"/>
      <c r="L38" s="35"/>
      <c r="M38" s="35"/>
    </row>
    <row r="39" spans="2:14" hidden="1">
      <c r="B39" s="91" t="s">
        <v>396</v>
      </c>
      <c r="C39" s="86"/>
      <c r="D39" s="35"/>
      <c r="E39" s="88" t="s">
        <v>379</v>
      </c>
      <c r="F39" s="89"/>
      <c r="G39" s="89"/>
      <c r="H39" s="92">
        <f>SUMIFS(H6:H32,I6:I32,I34,E6:E32,E39)</f>
        <v>0</v>
      </c>
      <c r="I39" s="90"/>
      <c r="J39" s="90">
        <f>SUMIFS(J6:J32,E6:E32,E39)</f>
        <v>0</v>
      </c>
      <c r="K39" s="87"/>
      <c r="L39" s="35"/>
      <c r="M39" s="35"/>
    </row>
    <row r="40" spans="2:14" hidden="1">
      <c r="B40" s="91" t="s">
        <v>397</v>
      </c>
      <c r="C40" s="86"/>
      <c r="D40" s="35"/>
      <c r="E40" s="88" t="s">
        <v>380</v>
      </c>
      <c r="F40" s="89"/>
      <c r="G40" s="89"/>
      <c r="H40" s="92">
        <f>SUMIFS(H6:H32,I6:I32,I34,E6:E32,E40)</f>
        <v>0</v>
      </c>
      <c r="I40" s="90"/>
      <c r="J40" s="90">
        <f>SUMIFS(J6:J32,E6:E32,E40)</f>
        <v>0</v>
      </c>
      <c r="K40" s="87"/>
      <c r="L40" s="35"/>
      <c r="M40" s="35"/>
    </row>
    <row r="41" spans="2:14" hidden="1">
      <c r="B41" s="35"/>
      <c r="C41" s="86"/>
      <c r="D41" s="35"/>
      <c r="E41" s="88" t="s">
        <v>381</v>
      </c>
      <c r="F41" s="89"/>
      <c r="G41" s="89"/>
      <c r="H41" s="92">
        <f>SUMIFS(H6:H32,I6:I32,I34,E6:E32,E41)</f>
        <v>0</v>
      </c>
      <c r="I41" s="90"/>
      <c r="J41" s="90">
        <f>SUMIFS(J6:J32,E6:E32,E41)</f>
        <v>0</v>
      </c>
      <c r="K41" s="87"/>
      <c r="L41" s="35"/>
      <c r="M41" s="35"/>
    </row>
    <row r="42" spans="2:14" hidden="1">
      <c r="B42" s="35"/>
      <c r="C42" s="86"/>
      <c r="D42" s="35"/>
      <c r="E42" s="88" t="s">
        <v>104</v>
      </c>
      <c r="F42" s="89"/>
      <c r="G42" s="89"/>
      <c r="H42" s="92">
        <f>SUMIFS(H6:H32,I6:I32,I34,E6:E32,E42)</f>
        <v>0</v>
      </c>
      <c r="I42" s="90"/>
      <c r="J42" s="90">
        <f>SUMIFS(J6:J32,E6:E32,E42)</f>
        <v>1000</v>
      </c>
      <c r="K42" s="87"/>
      <c r="L42" s="35"/>
      <c r="M42" s="35"/>
    </row>
    <row r="43" spans="2:14" hidden="1">
      <c r="B43" s="35"/>
      <c r="C43" s="86"/>
      <c r="D43" s="35"/>
      <c r="E43" s="88" t="s">
        <v>382</v>
      </c>
      <c r="F43" s="89"/>
      <c r="G43" s="89"/>
      <c r="H43" s="92">
        <f>SUMIFS(H6:H32,I6:I32,I34,E6:E32,E43)</f>
        <v>0</v>
      </c>
      <c r="I43" s="90"/>
      <c r="J43" s="90">
        <f>SUMIFS(J6:J32,E6:E32,E43)</f>
        <v>0</v>
      </c>
      <c r="K43" s="87"/>
      <c r="L43" s="35"/>
      <c r="M43" s="35"/>
    </row>
    <row r="44" spans="2:14" ht="31.8" hidden="1" customHeight="1">
      <c r="B44" s="35"/>
      <c r="C44" s="86"/>
      <c r="D44" s="35"/>
      <c r="E44" s="35"/>
      <c r="F44" s="86"/>
      <c r="G44" s="86"/>
      <c r="H44" s="87"/>
      <c r="I44" s="87"/>
      <c r="J44" s="87"/>
      <c r="K44" s="87"/>
      <c r="L44" s="35"/>
      <c r="M44" s="35"/>
    </row>
    <row r="45" spans="2:14">
      <c r="B45" s="35"/>
      <c r="C45" s="35"/>
      <c r="D45" s="35"/>
      <c r="E45" s="35"/>
      <c r="F45" s="35"/>
      <c r="G45" s="35"/>
      <c r="H45" s="35"/>
      <c r="I45" s="35"/>
      <c r="J45" s="35"/>
      <c r="K45" s="35"/>
      <c r="L45" s="35"/>
      <c r="M45" s="35"/>
    </row>
    <row r="46" spans="2:14" ht="13.2" customHeight="1">
      <c r="B46" s="151" t="s">
        <v>400</v>
      </c>
      <c r="C46" s="151"/>
      <c r="D46" s="151"/>
      <c r="E46" s="151"/>
      <c r="F46" s="151"/>
      <c r="G46" s="151"/>
      <c r="H46" s="151"/>
      <c r="I46" s="151"/>
      <c r="J46" s="151"/>
      <c r="K46" s="151"/>
      <c r="L46" s="151"/>
      <c r="M46" s="35"/>
    </row>
    <row r="47" spans="2:14">
      <c r="B47" s="151"/>
      <c r="C47" s="151"/>
      <c r="D47" s="151"/>
      <c r="E47" s="151"/>
      <c r="F47" s="151"/>
      <c r="G47" s="151"/>
      <c r="H47" s="151"/>
      <c r="I47" s="151"/>
      <c r="J47" s="151"/>
      <c r="K47" s="151"/>
      <c r="L47" s="151"/>
      <c r="M47" s="35"/>
    </row>
    <row r="48" spans="2:14">
      <c r="B48" s="151"/>
      <c r="C48" s="151"/>
      <c r="D48" s="151"/>
      <c r="E48" s="151"/>
      <c r="F48" s="151"/>
      <c r="G48" s="151"/>
      <c r="H48" s="151"/>
      <c r="I48" s="151"/>
      <c r="J48" s="151"/>
      <c r="K48" s="151"/>
      <c r="L48" s="151"/>
      <c r="M48" s="35"/>
    </row>
    <row r="49" spans="2:13">
      <c r="B49" s="151"/>
      <c r="C49" s="151"/>
      <c r="D49" s="151"/>
      <c r="E49" s="151"/>
      <c r="F49" s="151"/>
      <c r="G49" s="151"/>
      <c r="H49" s="151"/>
      <c r="I49" s="151"/>
      <c r="J49" s="151"/>
      <c r="K49" s="151"/>
      <c r="L49" s="151"/>
      <c r="M49" s="35"/>
    </row>
    <row r="50" spans="2:13">
      <c r="B50" s="151"/>
      <c r="C50" s="151"/>
      <c r="D50" s="151"/>
      <c r="E50" s="151"/>
      <c r="F50" s="151"/>
      <c r="G50" s="151"/>
      <c r="H50" s="151"/>
      <c r="I50" s="151"/>
      <c r="J50" s="151"/>
      <c r="K50" s="151"/>
      <c r="L50" s="151"/>
      <c r="M50" s="35"/>
    </row>
    <row r="51" spans="2:13">
      <c r="B51" s="151"/>
      <c r="C51" s="151"/>
      <c r="D51" s="151"/>
      <c r="E51" s="151"/>
      <c r="F51" s="151"/>
      <c r="G51" s="151"/>
      <c r="H51" s="151"/>
      <c r="I51" s="151"/>
      <c r="J51" s="151"/>
      <c r="K51" s="151"/>
      <c r="L51" s="151"/>
      <c r="M51" s="35"/>
    </row>
    <row r="52" spans="2:13">
      <c r="B52" s="151"/>
      <c r="C52" s="151"/>
      <c r="D52" s="151"/>
      <c r="E52" s="151"/>
      <c r="F52" s="151"/>
      <c r="G52" s="151"/>
      <c r="H52" s="151"/>
      <c r="I52" s="151"/>
      <c r="J52" s="151"/>
      <c r="K52" s="151"/>
      <c r="L52" s="151"/>
      <c r="M52" s="35"/>
    </row>
    <row r="53" spans="2:13">
      <c r="B53" s="151"/>
      <c r="C53" s="151"/>
      <c r="D53" s="151"/>
      <c r="E53" s="151"/>
      <c r="F53" s="151"/>
      <c r="G53" s="151"/>
      <c r="H53" s="151"/>
      <c r="I53" s="151"/>
      <c r="J53" s="151"/>
      <c r="K53" s="151"/>
      <c r="L53" s="151"/>
      <c r="M53" s="35"/>
    </row>
    <row r="54" spans="2:13">
      <c r="B54" s="151"/>
      <c r="C54" s="151"/>
      <c r="D54" s="151"/>
      <c r="E54" s="151"/>
      <c r="F54" s="151"/>
      <c r="G54" s="151"/>
      <c r="H54" s="151"/>
      <c r="I54" s="151"/>
      <c r="J54" s="151"/>
      <c r="K54" s="151"/>
      <c r="L54" s="151"/>
      <c r="M54" s="35"/>
    </row>
    <row r="55" spans="2:13">
      <c r="B55" s="151"/>
      <c r="C55" s="151"/>
      <c r="D55" s="151"/>
      <c r="E55" s="151"/>
      <c r="F55" s="151"/>
      <c r="G55" s="151"/>
      <c r="H55" s="151"/>
      <c r="I55" s="151"/>
      <c r="J55" s="151"/>
      <c r="K55" s="151"/>
      <c r="L55" s="151"/>
      <c r="M55" s="35"/>
    </row>
    <row r="56" spans="2:13">
      <c r="B56" s="151"/>
      <c r="C56" s="151"/>
      <c r="D56" s="151"/>
      <c r="E56" s="151"/>
      <c r="F56" s="151"/>
      <c r="G56" s="151"/>
      <c r="H56" s="151"/>
      <c r="I56" s="151"/>
      <c r="J56" s="151"/>
      <c r="K56" s="151"/>
      <c r="L56" s="151"/>
      <c r="M56" s="35"/>
    </row>
    <row r="57" spans="2:13">
      <c r="B57" s="151"/>
      <c r="C57" s="151"/>
      <c r="D57" s="151"/>
      <c r="E57" s="151"/>
      <c r="F57" s="151"/>
      <c r="G57" s="151"/>
      <c r="H57" s="151"/>
      <c r="I57" s="151"/>
      <c r="J57" s="151"/>
      <c r="K57" s="151"/>
      <c r="L57" s="151"/>
      <c r="M57" s="35"/>
    </row>
    <row r="58" spans="2:13">
      <c r="B58" s="151"/>
      <c r="C58" s="151"/>
      <c r="D58" s="151"/>
      <c r="E58" s="151"/>
      <c r="F58" s="151"/>
      <c r="G58" s="151"/>
      <c r="H58" s="151"/>
      <c r="I58" s="151"/>
      <c r="J58" s="151"/>
      <c r="K58" s="151"/>
      <c r="L58" s="151"/>
      <c r="M58" s="35"/>
    </row>
    <row r="59" spans="2:13">
      <c r="B59" s="151"/>
      <c r="C59" s="151"/>
      <c r="D59" s="151"/>
      <c r="E59" s="151"/>
      <c r="F59" s="151"/>
      <c r="G59" s="151"/>
      <c r="H59" s="151"/>
      <c r="I59" s="151"/>
      <c r="J59" s="151"/>
      <c r="K59" s="151"/>
      <c r="L59" s="151"/>
      <c r="M59" s="35"/>
    </row>
    <row r="60" spans="2:13">
      <c r="B60" s="151"/>
      <c r="C60" s="151"/>
      <c r="D60" s="151"/>
      <c r="E60" s="151"/>
      <c r="F60" s="151"/>
      <c r="G60" s="151"/>
      <c r="H60" s="151"/>
      <c r="I60" s="151"/>
      <c r="J60" s="151"/>
      <c r="K60" s="151"/>
      <c r="L60" s="151"/>
      <c r="M60" s="35"/>
    </row>
    <row r="61" spans="2:13">
      <c r="B61" s="151"/>
      <c r="C61" s="151"/>
      <c r="D61" s="151"/>
      <c r="E61" s="151"/>
      <c r="F61" s="151"/>
      <c r="G61" s="151"/>
      <c r="H61" s="151"/>
      <c r="I61" s="151"/>
      <c r="J61" s="151"/>
      <c r="K61" s="151"/>
      <c r="L61" s="151"/>
      <c r="M61" s="35"/>
    </row>
    <row r="62" spans="2:13">
      <c r="B62" s="151"/>
      <c r="C62" s="151"/>
      <c r="D62" s="151"/>
      <c r="E62" s="151"/>
      <c r="F62" s="151"/>
      <c r="G62" s="151"/>
      <c r="H62" s="151"/>
      <c r="I62" s="151"/>
      <c r="J62" s="151"/>
      <c r="K62" s="151"/>
      <c r="L62" s="151"/>
      <c r="M62" s="35"/>
    </row>
    <row r="63" spans="2:13">
      <c r="B63" s="151"/>
      <c r="C63" s="151"/>
      <c r="D63" s="151"/>
      <c r="E63" s="151"/>
      <c r="F63" s="151"/>
      <c r="G63" s="151"/>
      <c r="H63" s="151"/>
      <c r="I63" s="151"/>
      <c r="J63" s="151"/>
      <c r="K63" s="151"/>
      <c r="L63" s="151"/>
      <c r="M63" s="35"/>
    </row>
    <row r="64" spans="2:13">
      <c r="B64" s="151"/>
      <c r="C64" s="151"/>
      <c r="D64" s="151"/>
      <c r="E64" s="151"/>
      <c r="F64" s="151"/>
      <c r="G64" s="151"/>
      <c r="H64" s="151"/>
      <c r="I64" s="151"/>
      <c r="J64" s="151"/>
      <c r="K64" s="151"/>
      <c r="L64" s="151"/>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row r="67" spans="2:13">
      <c r="B67" s="35"/>
      <c r="C67" s="35"/>
      <c r="D67" s="35"/>
      <c r="E67" s="35"/>
      <c r="F67" s="35"/>
      <c r="G67" s="35"/>
      <c r="H67" s="35"/>
      <c r="I67" s="35"/>
      <c r="J67" s="35"/>
      <c r="K67" s="35"/>
      <c r="L67" s="35"/>
      <c r="M67" s="35"/>
    </row>
  </sheetData>
  <mergeCells count="113">
    <mergeCell ref="H33:I33"/>
    <mergeCell ref="J33:K33"/>
    <mergeCell ref="B46:L64"/>
    <mergeCell ref="G30:G32"/>
    <mergeCell ref="H30:H32"/>
    <mergeCell ref="I30:I32"/>
    <mergeCell ref="J30:J32"/>
    <mergeCell ref="K30:K32"/>
    <mergeCell ref="L30:L32"/>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L4:L5"/>
    <mergeCell ref="B6:B8"/>
    <mergeCell ref="C6:C7"/>
    <mergeCell ref="D6:D8"/>
    <mergeCell ref="E6:E8"/>
    <mergeCell ref="F6:F8"/>
    <mergeCell ref="G6:G8"/>
    <mergeCell ref="H6:H8"/>
    <mergeCell ref="I6:I8"/>
    <mergeCell ref="J6:J8"/>
    <mergeCell ref="K6:K8"/>
    <mergeCell ref="L6:L8"/>
    <mergeCell ref="D2:F2"/>
    <mergeCell ref="H2:J2"/>
    <mergeCell ref="B4:B5"/>
    <mergeCell ref="C4:C5"/>
    <mergeCell ref="D4:D5"/>
    <mergeCell ref="E4:E5"/>
    <mergeCell ref="F4:F5"/>
    <mergeCell ref="G4:G5"/>
    <mergeCell ref="H4:I5"/>
    <mergeCell ref="J4:K5"/>
  </mergeCells>
  <phoneticPr fontId="2"/>
  <pageMargins left="0.7" right="0.7" top="0.75" bottom="0.75" header="0.3" footer="0.3"/>
  <pageSetup paperSize="9" scale="79"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1FAED282-232E-4A75-BF5D-ED38D5BA1D34}">
          <x14:formula1>
            <xm:f>こちらのシートは編集・削除しないでください。!$B$25:$B$26</xm:f>
          </x14:formula1>
          <xm:sqref>D6:D32</xm:sqref>
        </x14:dataValidation>
        <x14:dataValidation type="list" allowBlank="1" showInputMessage="1" showErrorMessage="1" xr:uid="{43A71FAA-5804-4E5A-8A01-29D60DAD69F5}">
          <x14:formula1>
            <xm:f>こちらのシートは編集・削除しないでください。!$D$18:$D$27</xm:f>
          </x14:formula1>
          <xm:sqref>E6:E32</xm:sqref>
        </x14:dataValidation>
        <x14:dataValidation type="list" allowBlank="1" showInputMessage="1" showErrorMessage="1" xr:uid="{E004424E-BEF3-4551-80BE-F240935C1B25}">
          <x14:formula1>
            <xm:f>こちらのシートは編集・削除しないでください。!$B$29:$B$33</xm:f>
          </x14:formula1>
          <xm:sqref>I6:I32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BBFB7-7699-424A-9FBF-829F8533AE09}">
  <sheetPr>
    <tabColor rgb="FFFF0000"/>
  </sheetPr>
  <dimension ref="B1:N66"/>
  <sheetViews>
    <sheetView view="pageBreakPreview" zoomScale="134" zoomScaleNormal="100" zoomScaleSheetLayoutView="130" workbookViewId="0">
      <selection activeCell="N15" sqref="N15"/>
    </sheetView>
  </sheetViews>
  <sheetFormatPr defaultRowHeight="13.2"/>
  <cols>
    <col min="1" max="1" width="5.5546875" customWidth="1"/>
    <col min="4" max="4" width="8.77734375" customWidth="1"/>
    <col min="5" max="5" width="11.21875" customWidth="1"/>
    <col min="6" max="6" width="11.33203125" customWidth="1"/>
    <col min="7" max="7" width="11.77734375" customWidth="1"/>
    <col min="8" max="8" width="9.88671875" bestFit="1" customWidth="1"/>
    <col min="9" max="9" width="2.77734375" customWidth="1"/>
    <col min="10" max="10" width="8.88671875" customWidth="1"/>
    <col min="11" max="11" width="4" customWidth="1"/>
    <col min="12" max="12" width="11" customWidth="1"/>
    <col min="14" max="14" width="39.44140625" customWidth="1"/>
  </cols>
  <sheetData>
    <row r="1" spans="2:13">
      <c r="B1" s="35" t="s">
        <v>124</v>
      </c>
      <c r="C1" s="35"/>
      <c r="D1" s="35"/>
      <c r="E1" s="35"/>
      <c r="F1" s="35"/>
      <c r="G1" s="35"/>
      <c r="H1" s="35"/>
      <c r="I1" s="35"/>
      <c r="J1" s="35"/>
      <c r="K1" s="35"/>
      <c r="L1" s="35"/>
      <c r="M1" s="35"/>
    </row>
    <row r="2" spans="2:13" ht="16.2">
      <c r="B2" s="35"/>
      <c r="C2" s="35"/>
      <c r="D2" s="225" t="s">
        <v>317</v>
      </c>
      <c r="E2" s="225"/>
      <c r="F2" s="225"/>
      <c r="G2" s="36" t="s">
        <v>372</v>
      </c>
      <c r="H2" s="226" t="s">
        <v>318</v>
      </c>
      <c r="I2" s="226"/>
      <c r="J2" s="226"/>
      <c r="K2" s="35"/>
      <c r="L2" s="35"/>
      <c r="M2" s="35"/>
    </row>
    <row r="3" spans="2:13">
      <c r="B3" s="35"/>
      <c r="C3" s="35"/>
      <c r="D3" s="35"/>
      <c r="E3" s="35"/>
      <c r="F3" s="35"/>
      <c r="G3" s="35"/>
      <c r="H3" s="35"/>
      <c r="I3" s="35"/>
      <c r="J3" s="35"/>
      <c r="K3" s="35"/>
      <c r="L3" s="35"/>
      <c r="M3" s="35"/>
    </row>
    <row r="4" spans="2:13">
      <c r="B4" s="227" t="s">
        <v>125</v>
      </c>
      <c r="C4" s="227" t="s">
        <v>126</v>
      </c>
      <c r="D4" s="229" t="s">
        <v>133</v>
      </c>
      <c r="E4" s="231" t="s">
        <v>134</v>
      </c>
      <c r="F4" s="227" t="s">
        <v>127</v>
      </c>
      <c r="G4" s="227" t="s">
        <v>128</v>
      </c>
      <c r="H4" s="207" t="s">
        <v>129</v>
      </c>
      <c r="I4" s="208"/>
      <c r="J4" s="207" t="s">
        <v>130</v>
      </c>
      <c r="K4" s="208"/>
      <c r="L4" s="207" t="s">
        <v>131</v>
      </c>
      <c r="M4" s="37"/>
    </row>
    <row r="5" spans="2:13">
      <c r="B5" s="228"/>
      <c r="C5" s="228"/>
      <c r="D5" s="230"/>
      <c r="E5" s="232"/>
      <c r="F5" s="228"/>
      <c r="G5" s="228"/>
      <c r="H5" s="209"/>
      <c r="I5" s="210"/>
      <c r="J5" s="209"/>
      <c r="K5" s="210"/>
      <c r="L5" s="209"/>
      <c r="M5" s="37"/>
    </row>
    <row r="6" spans="2:13" ht="13.2" customHeight="1">
      <c r="B6" s="227">
        <v>1</v>
      </c>
      <c r="C6" s="234"/>
      <c r="D6" s="124"/>
      <c r="E6" s="238"/>
      <c r="F6" s="241"/>
      <c r="G6" s="244"/>
      <c r="H6" s="257"/>
      <c r="I6" s="124"/>
      <c r="J6" s="250"/>
      <c r="K6" s="208" t="s">
        <v>135</v>
      </c>
      <c r="L6" s="254"/>
      <c r="M6" s="37"/>
    </row>
    <row r="7" spans="2:13">
      <c r="B7" s="233"/>
      <c r="C7" s="235"/>
      <c r="D7" s="236"/>
      <c r="E7" s="239"/>
      <c r="F7" s="242"/>
      <c r="G7" s="245"/>
      <c r="H7" s="258"/>
      <c r="I7" s="236"/>
      <c r="J7" s="251"/>
      <c r="K7" s="253"/>
      <c r="L7" s="255"/>
      <c r="M7" s="37"/>
    </row>
    <row r="8" spans="2:13">
      <c r="B8" s="228"/>
      <c r="C8" s="38" t="s">
        <v>291</v>
      </c>
      <c r="D8" s="237"/>
      <c r="E8" s="240"/>
      <c r="F8" s="243"/>
      <c r="G8" s="246"/>
      <c r="H8" s="259"/>
      <c r="I8" s="237"/>
      <c r="J8" s="252"/>
      <c r="K8" s="210"/>
      <c r="L8" s="256"/>
      <c r="M8" s="37"/>
    </row>
    <row r="9" spans="2:13">
      <c r="B9" s="227">
        <v>2</v>
      </c>
      <c r="C9" s="244"/>
      <c r="D9" s="124"/>
      <c r="E9" s="238"/>
      <c r="F9" s="244"/>
      <c r="G9" s="244"/>
      <c r="H9" s="257"/>
      <c r="I9" s="124"/>
      <c r="J9" s="250"/>
      <c r="K9" s="208" t="s">
        <v>135</v>
      </c>
      <c r="L9" s="254"/>
      <c r="M9" s="37"/>
    </row>
    <row r="10" spans="2:13">
      <c r="B10" s="233"/>
      <c r="C10" s="245"/>
      <c r="D10" s="236"/>
      <c r="E10" s="239"/>
      <c r="F10" s="245"/>
      <c r="G10" s="245"/>
      <c r="H10" s="258"/>
      <c r="I10" s="236"/>
      <c r="J10" s="251"/>
      <c r="K10" s="253"/>
      <c r="L10" s="255"/>
      <c r="M10" s="37"/>
    </row>
    <row r="11" spans="2:13">
      <c r="B11" s="228"/>
      <c r="C11" s="38" t="s">
        <v>291</v>
      </c>
      <c r="D11" s="237"/>
      <c r="E11" s="240"/>
      <c r="F11" s="246"/>
      <c r="G11" s="246"/>
      <c r="H11" s="259"/>
      <c r="I11" s="237"/>
      <c r="J11" s="252"/>
      <c r="K11" s="210"/>
      <c r="L11" s="256"/>
      <c r="M11" s="37"/>
    </row>
    <row r="12" spans="2:13">
      <c r="B12" s="227">
        <v>3</v>
      </c>
      <c r="C12" s="244"/>
      <c r="D12" s="124"/>
      <c r="E12" s="238"/>
      <c r="F12" s="244"/>
      <c r="G12" s="244"/>
      <c r="H12" s="257"/>
      <c r="I12" s="124"/>
      <c r="J12" s="250"/>
      <c r="K12" s="208" t="s">
        <v>135</v>
      </c>
      <c r="L12" s="254"/>
      <c r="M12" s="37"/>
    </row>
    <row r="13" spans="2:13">
      <c r="B13" s="233"/>
      <c r="C13" s="245"/>
      <c r="D13" s="236"/>
      <c r="E13" s="239"/>
      <c r="F13" s="245"/>
      <c r="G13" s="245"/>
      <c r="H13" s="258"/>
      <c r="I13" s="236"/>
      <c r="J13" s="251"/>
      <c r="K13" s="253"/>
      <c r="L13" s="255"/>
      <c r="M13" s="37"/>
    </row>
    <row r="14" spans="2:13">
      <c r="B14" s="228"/>
      <c r="C14" s="38" t="s">
        <v>291</v>
      </c>
      <c r="D14" s="237"/>
      <c r="E14" s="240"/>
      <c r="F14" s="246"/>
      <c r="G14" s="246"/>
      <c r="H14" s="259"/>
      <c r="I14" s="237"/>
      <c r="J14" s="252"/>
      <c r="K14" s="210"/>
      <c r="L14" s="256"/>
      <c r="M14" s="37"/>
    </row>
    <row r="15" spans="2:13">
      <c r="B15" s="227">
        <v>4</v>
      </c>
      <c r="C15" s="244"/>
      <c r="D15" s="124"/>
      <c r="E15" s="238"/>
      <c r="F15" s="244"/>
      <c r="G15" s="244"/>
      <c r="H15" s="257"/>
      <c r="I15" s="124"/>
      <c r="J15" s="250"/>
      <c r="K15" s="208" t="s">
        <v>135</v>
      </c>
      <c r="L15" s="254"/>
      <c r="M15" s="37"/>
    </row>
    <row r="16" spans="2:13">
      <c r="B16" s="233"/>
      <c r="C16" s="245"/>
      <c r="D16" s="236"/>
      <c r="E16" s="239"/>
      <c r="F16" s="245"/>
      <c r="G16" s="245"/>
      <c r="H16" s="258"/>
      <c r="I16" s="236"/>
      <c r="J16" s="251"/>
      <c r="K16" s="253"/>
      <c r="L16" s="255"/>
      <c r="M16" s="37"/>
    </row>
    <row r="17" spans="2:13">
      <c r="B17" s="228"/>
      <c r="C17" s="38" t="s">
        <v>291</v>
      </c>
      <c r="D17" s="237"/>
      <c r="E17" s="240"/>
      <c r="F17" s="246"/>
      <c r="G17" s="246"/>
      <c r="H17" s="259"/>
      <c r="I17" s="237"/>
      <c r="J17" s="252"/>
      <c r="K17" s="210"/>
      <c r="L17" s="256"/>
      <c r="M17" s="37"/>
    </row>
    <row r="18" spans="2:13">
      <c r="B18" s="227">
        <v>5</v>
      </c>
      <c r="C18" s="244"/>
      <c r="D18" s="124"/>
      <c r="E18" s="238"/>
      <c r="F18" s="244"/>
      <c r="G18" s="244"/>
      <c r="H18" s="257"/>
      <c r="I18" s="124"/>
      <c r="J18" s="250"/>
      <c r="K18" s="208" t="s">
        <v>135</v>
      </c>
      <c r="L18" s="254"/>
      <c r="M18" s="37"/>
    </row>
    <row r="19" spans="2:13">
      <c r="B19" s="233"/>
      <c r="C19" s="245"/>
      <c r="D19" s="236"/>
      <c r="E19" s="239"/>
      <c r="F19" s="245"/>
      <c r="G19" s="245"/>
      <c r="H19" s="258"/>
      <c r="I19" s="236"/>
      <c r="J19" s="251"/>
      <c r="K19" s="253"/>
      <c r="L19" s="255"/>
      <c r="M19" s="37"/>
    </row>
    <row r="20" spans="2:13">
      <c r="B20" s="228"/>
      <c r="C20" s="38" t="s">
        <v>291</v>
      </c>
      <c r="D20" s="237"/>
      <c r="E20" s="240"/>
      <c r="F20" s="246"/>
      <c r="G20" s="246"/>
      <c r="H20" s="259"/>
      <c r="I20" s="237"/>
      <c r="J20" s="252"/>
      <c r="K20" s="210"/>
      <c r="L20" s="256"/>
      <c r="M20" s="37"/>
    </row>
    <row r="21" spans="2:13">
      <c r="B21" s="227">
        <v>6</v>
      </c>
      <c r="C21" s="244"/>
      <c r="D21" s="124"/>
      <c r="E21" s="238"/>
      <c r="F21" s="244"/>
      <c r="G21" s="244"/>
      <c r="H21" s="257"/>
      <c r="I21" s="124"/>
      <c r="J21" s="250"/>
      <c r="K21" s="208" t="s">
        <v>135</v>
      </c>
      <c r="L21" s="254"/>
      <c r="M21" s="37"/>
    </row>
    <row r="22" spans="2:13">
      <c r="B22" s="233"/>
      <c r="C22" s="245"/>
      <c r="D22" s="236"/>
      <c r="E22" s="239"/>
      <c r="F22" s="245"/>
      <c r="G22" s="245"/>
      <c r="H22" s="258"/>
      <c r="I22" s="236"/>
      <c r="J22" s="251"/>
      <c r="K22" s="253"/>
      <c r="L22" s="255"/>
      <c r="M22" s="37"/>
    </row>
    <row r="23" spans="2:13">
      <c r="B23" s="228"/>
      <c r="C23" s="38" t="s">
        <v>291</v>
      </c>
      <c r="D23" s="237"/>
      <c r="E23" s="240"/>
      <c r="F23" s="246"/>
      <c r="G23" s="246"/>
      <c r="H23" s="259"/>
      <c r="I23" s="237"/>
      <c r="J23" s="252"/>
      <c r="K23" s="210"/>
      <c r="L23" s="256"/>
      <c r="M23" s="37"/>
    </row>
    <row r="24" spans="2:13">
      <c r="B24" s="227">
        <v>7</v>
      </c>
      <c r="C24" s="244"/>
      <c r="D24" s="124"/>
      <c r="E24" s="238"/>
      <c r="F24" s="244"/>
      <c r="G24" s="244"/>
      <c r="H24" s="257"/>
      <c r="I24" s="124"/>
      <c r="J24" s="250"/>
      <c r="K24" s="208" t="s">
        <v>135</v>
      </c>
      <c r="L24" s="254"/>
      <c r="M24" s="37"/>
    </row>
    <row r="25" spans="2:13">
      <c r="B25" s="233"/>
      <c r="C25" s="245"/>
      <c r="D25" s="236"/>
      <c r="E25" s="239"/>
      <c r="F25" s="245"/>
      <c r="G25" s="245"/>
      <c r="H25" s="258"/>
      <c r="I25" s="236"/>
      <c r="J25" s="251"/>
      <c r="K25" s="253"/>
      <c r="L25" s="255"/>
      <c r="M25" s="37"/>
    </row>
    <row r="26" spans="2:13">
      <c r="B26" s="228"/>
      <c r="C26" s="38" t="s">
        <v>291</v>
      </c>
      <c r="D26" s="237"/>
      <c r="E26" s="240"/>
      <c r="F26" s="246"/>
      <c r="G26" s="246"/>
      <c r="H26" s="259"/>
      <c r="I26" s="237"/>
      <c r="J26" s="252"/>
      <c r="K26" s="210"/>
      <c r="L26" s="256"/>
      <c r="M26" s="37"/>
    </row>
    <row r="27" spans="2:13">
      <c r="B27" s="227">
        <v>8</v>
      </c>
      <c r="C27" s="244"/>
      <c r="D27" s="124"/>
      <c r="E27" s="238"/>
      <c r="F27" s="244"/>
      <c r="G27" s="244"/>
      <c r="H27" s="257"/>
      <c r="I27" s="124"/>
      <c r="J27" s="250"/>
      <c r="K27" s="208" t="s">
        <v>135</v>
      </c>
      <c r="L27" s="254"/>
      <c r="M27" s="37"/>
    </row>
    <row r="28" spans="2:13">
      <c r="B28" s="233"/>
      <c r="C28" s="245"/>
      <c r="D28" s="236"/>
      <c r="E28" s="239"/>
      <c r="F28" s="245"/>
      <c r="G28" s="245"/>
      <c r="H28" s="258"/>
      <c r="I28" s="236"/>
      <c r="J28" s="251"/>
      <c r="K28" s="253"/>
      <c r="L28" s="255"/>
      <c r="M28" s="37"/>
    </row>
    <row r="29" spans="2:13">
      <c r="B29" s="228"/>
      <c r="C29" s="38" t="s">
        <v>291</v>
      </c>
      <c r="D29" s="237"/>
      <c r="E29" s="240"/>
      <c r="F29" s="246"/>
      <c r="G29" s="246"/>
      <c r="H29" s="259"/>
      <c r="I29" s="237"/>
      <c r="J29" s="252"/>
      <c r="K29" s="210"/>
      <c r="L29" s="256"/>
      <c r="M29" s="37"/>
    </row>
    <row r="30" spans="2:13">
      <c r="B30" s="227">
        <v>9</v>
      </c>
      <c r="C30" s="244"/>
      <c r="D30" s="124"/>
      <c r="E30" s="238"/>
      <c r="F30" s="244"/>
      <c r="G30" s="244"/>
      <c r="H30" s="257"/>
      <c r="I30" s="124"/>
      <c r="J30" s="250"/>
      <c r="K30" s="208" t="s">
        <v>135</v>
      </c>
      <c r="L30" s="254"/>
      <c r="M30" s="37"/>
    </row>
    <row r="31" spans="2:13">
      <c r="B31" s="233"/>
      <c r="C31" s="245"/>
      <c r="D31" s="236"/>
      <c r="E31" s="239"/>
      <c r="F31" s="245"/>
      <c r="G31" s="245"/>
      <c r="H31" s="258"/>
      <c r="I31" s="236"/>
      <c r="J31" s="251"/>
      <c r="K31" s="253"/>
      <c r="L31" s="255"/>
      <c r="M31" s="37"/>
    </row>
    <row r="32" spans="2:13">
      <c r="B32" s="228"/>
      <c r="C32" s="38" t="s">
        <v>291</v>
      </c>
      <c r="D32" s="237"/>
      <c r="E32" s="240"/>
      <c r="F32" s="246"/>
      <c r="G32" s="246"/>
      <c r="H32" s="259"/>
      <c r="I32" s="237"/>
      <c r="J32" s="252"/>
      <c r="K32" s="210"/>
      <c r="L32" s="256"/>
      <c r="M32" s="37"/>
    </row>
    <row r="33" spans="2:14" ht="31.8" customHeight="1">
      <c r="B33" s="40" t="s">
        <v>132</v>
      </c>
      <c r="C33" s="41"/>
      <c r="D33" s="40"/>
      <c r="E33" s="40"/>
      <c r="F33" s="41"/>
      <c r="G33" s="41"/>
      <c r="H33" s="260">
        <f>SUMIF(I6:I32,I34,H6:H32)</f>
        <v>0</v>
      </c>
      <c r="I33" s="261"/>
      <c r="J33" s="262">
        <f>SUM(J6:J32)</f>
        <v>0</v>
      </c>
      <c r="K33" s="263"/>
      <c r="L33" s="42"/>
      <c r="M33" s="37"/>
      <c r="N33" s="71" t="s">
        <v>399</v>
      </c>
    </row>
    <row r="34" spans="2:14" hidden="1">
      <c r="B34" s="35"/>
      <c r="C34" s="86"/>
      <c r="D34" s="35"/>
      <c r="E34" s="88" t="s">
        <v>90</v>
      </c>
      <c r="F34" s="89"/>
      <c r="G34" s="89"/>
      <c r="H34" s="92">
        <f>SUMIFS(H6:H32,I6:I32,I34,E6:E32,E34)</f>
        <v>0</v>
      </c>
      <c r="I34" s="90" t="s">
        <v>101</v>
      </c>
      <c r="J34" s="90">
        <f>SUMIFS(J6:J32,E6:E32,E34)</f>
        <v>0</v>
      </c>
      <c r="K34" s="87"/>
      <c r="L34" s="35"/>
      <c r="M34" s="35"/>
    </row>
    <row r="35" spans="2:14" hidden="1">
      <c r="B35" s="35"/>
      <c r="C35" s="86"/>
      <c r="D35" s="35"/>
      <c r="E35" s="88" t="s">
        <v>91</v>
      </c>
      <c r="F35" s="89"/>
      <c r="G35" s="89"/>
      <c r="H35" s="92">
        <f>SUMIFS(H6:H33,I6:I33,I34,E6:E33,E35)</f>
        <v>0</v>
      </c>
      <c r="I35" s="90" t="s">
        <v>393</v>
      </c>
      <c r="J35" s="90">
        <f>SUMIFS(J6:J32,E6:E32,E35)</f>
        <v>0</v>
      </c>
      <c r="K35" s="87"/>
      <c r="L35" s="35"/>
      <c r="M35" s="35"/>
    </row>
    <row r="36" spans="2:14" hidden="1">
      <c r="B36" s="35"/>
      <c r="C36" s="86"/>
      <c r="D36" s="35"/>
      <c r="E36" s="88" t="s">
        <v>92</v>
      </c>
      <c r="F36" s="89"/>
      <c r="G36" s="89"/>
      <c r="H36" s="92">
        <f>SUMIFS(H6:H32,I6:I32,I34,E6:E32,E36)</f>
        <v>0</v>
      </c>
      <c r="I36" s="90" t="s">
        <v>390</v>
      </c>
      <c r="J36" s="90">
        <f>SUMIFS(J6:J32,E6:E32,E36)</f>
        <v>0</v>
      </c>
      <c r="K36" s="87"/>
      <c r="L36" s="35"/>
      <c r="M36" s="35"/>
    </row>
    <row r="37" spans="2:14" hidden="1">
      <c r="B37" s="91" t="s">
        <v>394</v>
      </c>
      <c r="C37" s="86"/>
      <c r="D37" s="35"/>
      <c r="E37" s="88" t="s">
        <v>93</v>
      </c>
      <c r="F37" s="89"/>
      <c r="G37" s="89"/>
      <c r="H37" s="92">
        <f>SUMIFS(H6:H32,I6:I32,I34,E6:E32,E37)</f>
        <v>0</v>
      </c>
      <c r="I37" s="90"/>
      <c r="J37" s="90">
        <f>SUMIFS(J6:J32,E6:E32,E37)</f>
        <v>0</v>
      </c>
      <c r="K37" s="87"/>
      <c r="L37" s="35"/>
      <c r="M37" s="35"/>
    </row>
    <row r="38" spans="2:14" hidden="1">
      <c r="B38" s="91" t="s">
        <v>395</v>
      </c>
      <c r="C38" s="86"/>
      <c r="D38" s="35"/>
      <c r="E38" s="88" t="s">
        <v>94</v>
      </c>
      <c r="F38" s="89"/>
      <c r="G38" s="89"/>
      <c r="H38" s="92">
        <f>SUMIFS(H6:H32,I6:I32,I34,E6:E32,E38)</f>
        <v>0</v>
      </c>
      <c r="I38" s="90"/>
      <c r="J38" s="90">
        <f>SUMIFS(J6:J32,E6:E32,E38)</f>
        <v>0</v>
      </c>
      <c r="K38" s="87"/>
      <c r="L38" s="35"/>
      <c r="M38" s="35"/>
    </row>
    <row r="39" spans="2:14" hidden="1">
      <c r="B39" s="91" t="s">
        <v>396</v>
      </c>
      <c r="C39" s="86"/>
      <c r="D39" s="35"/>
      <c r="E39" s="88" t="s">
        <v>379</v>
      </c>
      <c r="F39" s="89"/>
      <c r="G39" s="89"/>
      <c r="H39" s="92">
        <f>SUMIFS(H6:H32,I6:I32,I34,E6:E32,E39)</f>
        <v>0</v>
      </c>
      <c r="I39" s="90"/>
      <c r="J39" s="90">
        <f>SUMIFS(J6:J32,E6:E32,E39)</f>
        <v>0</v>
      </c>
      <c r="K39" s="87"/>
      <c r="L39" s="35"/>
      <c r="M39" s="35"/>
    </row>
    <row r="40" spans="2:14" hidden="1">
      <c r="B40" s="91" t="s">
        <v>397</v>
      </c>
      <c r="C40" s="86"/>
      <c r="D40" s="35"/>
      <c r="E40" s="88" t="s">
        <v>380</v>
      </c>
      <c r="F40" s="89"/>
      <c r="G40" s="89"/>
      <c r="H40" s="92">
        <f>SUMIFS(H6:H32,I6:I32,I34,E6:E32,E40)</f>
        <v>0</v>
      </c>
      <c r="I40" s="90"/>
      <c r="J40" s="90">
        <f>SUMIFS(J6:J32,E6:E32,E40)</f>
        <v>0</v>
      </c>
      <c r="K40" s="87"/>
      <c r="L40" s="35"/>
      <c r="M40" s="35"/>
    </row>
    <row r="41" spans="2:14" hidden="1">
      <c r="B41" s="35"/>
      <c r="C41" s="86"/>
      <c r="D41" s="35"/>
      <c r="E41" s="88" t="s">
        <v>381</v>
      </c>
      <c r="F41" s="89"/>
      <c r="G41" s="89"/>
      <c r="H41" s="92">
        <f>SUMIFS(H6:H32,I6:I32,I34,E6:E32,E41)</f>
        <v>0</v>
      </c>
      <c r="I41" s="90"/>
      <c r="J41" s="90">
        <f>SUMIFS(J6:J32,E6:E32,E41)</f>
        <v>0</v>
      </c>
      <c r="K41" s="87"/>
      <c r="L41" s="35"/>
      <c r="M41" s="35"/>
    </row>
    <row r="42" spans="2:14" hidden="1">
      <c r="B42" s="35"/>
      <c r="C42" s="86"/>
      <c r="D42" s="35"/>
      <c r="E42" s="88" t="s">
        <v>104</v>
      </c>
      <c r="F42" s="89"/>
      <c r="G42" s="89"/>
      <c r="H42" s="92">
        <f>SUMIFS(H6:H32,I6:I32,I34,E6:E32,E42)</f>
        <v>0</v>
      </c>
      <c r="I42" s="90"/>
      <c r="J42" s="90">
        <f>SUMIFS(J6:J32,E6:E32,E42)</f>
        <v>0</v>
      </c>
      <c r="K42" s="87"/>
      <c r="L42" s="35"/>
      <c r="M42" s="35"/>
    </row>
    <row r="43" spans="2:14" hidden="1">
      <c r="B43" s="35"/>
      <c r="C43" s="86"/>
      <c r="D43" s="35"/>
      <c r="E43" s="88" t="s">
        <v>382</v>
      </c>
      <c r="F43" s="89"/>
      <c r="G43" s="89"/>
      <c r="H43" s="92">
        <f>SUMIFS(H6:H32,I6:I32,I34,E6:E32,E43)</f>
        <v>0</v>
      </c>
      <c r="I43" s="90"/>
      <c r="J43" s="90">
        <f>SUMIFS(J6:J32,E6:E32,E43)</f>
        <v>0</v>
      </c>
      <c r="K43" s="87"/>
      <c r="L43" s="35"/>
      <c r="M43" s="35"/>
    </row>
    <row r="44" spans="2:14">
      <c r="B44" s="35"/>
      <c r="C44" s="35"/>
      <c r="D44" s="35"/>
      <c r="E44" s="35"/>
      <c r="F44" s="35"/>
      <c r="G44" s="35"/>
      <c r="H44" s="35"/>
      <c r="I44" s="35"/>
      <c r="J44" s="35"/>
      <c r="K44" s="35"/>
      <c r="L44" s="35"/>
      <c r="M44" s="35"/>
    </row>
    <row r="45" spans="2:14" ht="13.2" customHeight="1">
      <c r="B45" s="151" t="s">
        <v>400</v>
      </c>
      <c r="C45" s="151"/>
      <c r="D45" s="151"/>
      <c r="E45" s="151"/>
      <c r="F45" s="151"/>
      <c r="G45" s="151"/>
      <c r="H45" s="151"/>
      <c r="I45" s="151"/>
      <c r="J45" s="151"/>
      <c r="K45" s="151"/>
      <c r="L45" s="151"/>
      <c r="M45" s="35"/>
    </row>
    <row r="46" spans="2:14">
      <c r="B46" s="151"/>
      <c r="C46" s="151"/>
      <c r="D46" s="151"/>
      <c r="E46" s="151"/>
      <c r="F46" s="151"/>
      <c r="G46" s="151"/>
      <c r="H46" s="151"/>
      <c r="I46" s="151"/>
      <c r="J46" s="151"/>
      <c r="K46" s="151"/>
      <c r="L46" s="151"/>
      <c r="M46" s="35"/>
    </row>
    <row r="47" spans="2:14">
      <c r="B47" s="151"/>
      <c r="C47" s="151"/>
      <c r="D47" s="151"/>
      <c r="E47" s="151"/>
      <c r="F47" s="151"/>
      <c r="G47" s="151"/>
      <c r="H47" s="151"/>
      <c r="I47" s="151"/>
      <c r="J47" s="151"/>
      <c r="K47" s="151"/>
      <c r="L47" s="151"/>
      <c r="M47" s="35"/>
    </row>
    <row r="48" spans="2:14">
      <c r="B48" s="151"/>
      <c r="C48" s="151"/>
      <c r="D48" s="151"/>
      <c r="E48" s="151"/>
      <c r="F48" s="151"/>
      <c r="G48" s="151"/>
      <c r="H48" s="151"/>
      <c r="I48" s="151"/>
      <c r="J48" s="151"/>
      <c r="K48" s="151"/>
      <c r="L48" s="151"/>
      <c r="M48" s="35"/>
    </row>
    <row r="49" spans="2:13">
      <c r="B49" s="151"/>
      <c r="C49" s="151"/>
      <c r="D49" s="151"/>
      <c r="E49" s="151"/>
      <c r="F49" s="151"/>
      <c r="G49" s="151"/>
      <c r="H49" s="151"/>
      <c r="I49" s="151"/>
      <c r="J49" s="151"/>
      <c r="K49" s="151"/>
      <c r="L49" s="151"/>
      <c r="M49" s="35"/>
    </row>
    <row r="50" spans="2:13">
      <c r="B50" s="151"/>
      <c r="C50" s="151"/>
      <c r="D50" s="151"/>
      <c r="E50" s="151"/>
      <c r="F50" s="151"/>
      <c r="G50" s="151"/>
      <c r="H50" s="151"/>
      <c r="I50" s="151"/>
      <c r="J50" s="151"/>
      <c r="K50" s="151"/>
      <c r="L50" s="151"/>
      <c r="M50" s="35"/>
    </row>
    <row r="51" spans="2:13">
      <c r="B51" s="151"/>
      <c r="C51" s="151"/>
      <c r="D51" s="151"/>
      <c r="E51" s="151"/>
      <c r="F51" s="151"/>
      <c r="G51" s="151"/>
      <c r="H51" s="151"/>
      <c r="I51" s="151"/>
      <c r="J51" s="151"/>
      <c r="K51" s="151"/>
      <c r="L51" s="151"/>
      <c r="M51" s="35"/>
    </row>
    <row r="52" spans="2:13">
      <c r="B52" s="151"/>
      <c r="C52" s="151"/>
      <c r="D52" s="151"/>
      <c r="E52" s="151"/>
      <c r="F52" s="151"/>
      <c r="G52" s="151"/>
      <c r="H52" s="151"/>
      <c r="I52" s="151"/>
      <c r="J52" s="151"/>
      <c r="K52" s="151"/>
      <c r="L52" s="151"/>
      <c r="M52" s="35"/>
    </row>
    <row r="53" spans="2:13">
      <c r="B53" s="151"/>
      <c r="C53" s="151"/>
      <c r="D53" s="151"/>
      <c r="E53" s="151"/>
      <c r="F53" s="151"/>
      <c r="G53" s="151"/>
      <c r="H53" s="151"/>
      <c r="I53" s="151"/>
      <c r="J53" s="151"/>
      <c r="K53" s="151"/>
      <c r="L53" s="151"/>
      <c r="M53" s="35"/>
    </row>
    <row r="54" spans="2:13">
      <c r="B54" s="151"/>
      <c r="C54" s="151"/>
      <c r="D54" s="151"/>
      <c r="E54" s="151"/>
      <c r="F54" s="151"/>
      <c r="G54" s="151"/>
      <c r="H54" s="151"/>
      <c r="I54" s="151"/>
      <c r="J54" s="151"/>
      <c r="K54" s="151"/>
      <c r="L54" s="151"/>
      <c r="M54" s="35"/>
    </row>
    <row r="55" spans="2:13">
      <c r="B55" s="151"/>
      <c r="C55" s="151"/>
      <c r="D55" s="151"/>
      <c r="E55" s="151"/>
      <c r="F55" s="151"/>
      <c r="G55" s="151"/>
      <c r="H55" s="151"/>
      <c r="I55" s="151"/>
      <c r="J55" s="151"/>
      <c r="K55" s="151"/>
      <c r="L55" s="151"/>
      <c r="M55" s="35"/>
    </row>
    <row r="56" spans="2:13">
      <c r="B56" s="151"/>
      <c r="C56" s="151"/>
      <c r="D56" s="151"/>
      <c r="E56" s="151"/>
      <c r="F56" s="151"/>
      <c r="G56" s="151"/>
      <c r="H56" s="151"/>
      <c r="I56" s="151"/>
      <c r="J56" s="151"/>
      <c r="K56" s="151"/>
      <c r="L56" s="151"/>
      <c r="M56" s="35"/>
    </row>
    <row r="57" spans="2:13">
      <c r="B57" s="151"/>
      <c r="C57" s="151"/>
      <c r="D57" s="151"/>
      <c r="E57" s="151"/>
      <c r="F57" s="151"/>
      <c r="G57" s="151"/>
      <c r="H57" s="151"/>
      <c r="I57" s="151"/>
      <c r="J57" s="151"/>
      <c r="K57" s="151"/>
      <c r="L57" s="151"/>
      <c r="M57" s="35"/>
    </row>
    <row r="58" spans="2:13">
      <c r="B58" s="151"/>
      <c r="C58" s="151"/>
      <c r="D58" s="151"/>
      <c r="E58" s="151"/>
      <c r="F58" s="151"/>
      <c r="G58" s="151"/>
      <c r="H58" s="151"/>
      <c r="I58" s="151"/>
      <c r="J58" s="151"/>
      <c r="K58" s="151"/>
      <c r="L58" s="151"/>
      <c r="M58" s="35"/>
    </row>
    <row r="59" spans="2:13">
      <c r="B59" s="151"/>
      <c r="C59" s="151"/>
      <c r="D59" s="151"/>
      <c r="E59" s="151"/>
      <c r="F59" s="151"/>
      <c r="G59" s="151"/>
      <c r="H59" s="151"/>
      <c r="I59" s="151"/>
      <c r="J59" s="151"/>
      <c r="K59" s="151"/>
      <c r="L59" s="151"/>
      <c r="M59" s="35"/>
    </row>
    <row r="60" spans="2:13">
      <c r="B60" s="151"/>
      <c r="C60" s="151"/>
      <c r="D60" s="151"/>
      <c r="E60" s="151"/>
      <c r="F60" s="151"/>
      <c r="G60" s="151"/>
      <c r="H60" s="151"/>
      <c r="I60" s="151"/>
      <c r="J60" s="151"/>
      <c r="K60" s="151"/>
      <c r="L60" s="151"/>
      <c r="M60" s="35"/>
    </row>
    <row r="61" spans="2:13">
      <c r="B61" s="151"/>
      <c r="C61" s="151"/>
      <c r="D61" s="151"/>
      <c r="E61" s="151"/>
      <c r="F61" s="151"/>
      <c r="G61" s="151"/>
      <c r="H61" s="151"/>
      <c r="I61" s="151"/>
      <c r="J61" s="151"/>
      <c r="K61" s="151"/>
      <c r="L61" s="151"/>
      <c r="M61" s="35"/>
    </row>
    <row r="62" spans="2:13">
      <c r="B62" s="151"/>
      <c r="C62" s="151"/>
      <c r="D62" s="151"/>
      <c r="E62" s="151"/>
      <c r="F62" s="151"/>
      <c r="G62" s="151"/>
      <c r="H62" s="151"/>
      <c r="I62" s="151"/>
      <c r="J62" s="151"/>
      <c r="K62" s="151"/>
      <c r="L62" s="151"/>
      <c r="M62" s="35"/>
    </row>
    <row r="63" spans="2:13">
      <c r="B63" s="151"/>
      <c r="C63" s="151"/>
      <c r="D63" s="151"/>
      <c r="E63" s="151"/>
      <c r="F63" s="151"/>
      <c r="G63" s="151"/>
      <c r="H63" s="151"/>
      <c r="I63" s="151"/>
      <c r="J63" s="151"/>
      <c r="K63" s="151"/>
      <c r="L63" s="151"/>
      <c r="M63" s="35"/>
    </row>
    <row r="64" spans="2:13">
      <c r="B64" s="35"/>
      <c r="C64" s="35"/>
      <c r="D64" s="35"/>
      <c r="E64" s="35"/>
      <c r="F64" s="35"/>
      <c r="G64" s="35"/>
      <c r="H64" s="35"/>
      <c r="I64" s="35"/>
      <c r="J64" s="35"/>
      <c r="K64" s="35"/>
      <c r="L64" s="35"/>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sheetData>
  <mergeCells count="113">
    <mergeCell ref="D2:F2"/>
    <mergeCell ref="H2:J2"/>
    <mergeCell ref="B4:B5"/>
    <mergeCell ref="C4:C5"/>
    <mergeCell ref="D4:D5"/>
    <mergeCell ref="E4:E5"/>
    <mergeCell ref="F4:F5"/>
    <mergeCell ref="G4:G5"/>
    <mergeCell ref="H4:I5"/>
    <mergeCell ref="J4:K5"/>
    <mergeCell ref="L4:L5"/>
    <mergeCell ref="B6:B8"/>
    <mergeCell ref="C6:C7"/>
    <mergeCell ref="D6:D8"/>
    <mergeCell ref="E6:E8"/>
    <mergeCell ref="F6:F8"/>
    <mergeCell ref="G6:G8"/>
    <mergeCell ref="H6:H8"/>
    <mergeCell ref="I6:I8"/>
    <mergeCell ref="J6:J8"/>
    <mergeCell ref="K6:K8"/>
    <mergeCell ref="L6:L8"/>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H33:I33"/>
    <mergeCell ref="J33:K33"/>
    <mergeCell ref="B45:L63"/>
    <mergeCell ref="G30:G32"/>
    <mergeCell ref="H30:H32"/>
    <mergeCell ref="I30:I32"/>
    <mergeCell ref="J30:J32"/>
    <mergeCell ref="K30:K32"/>
    <mergeCell ref="L30:L32"/>
  </mergeCells>
  <phoneticPr fontId="2"/>
  <pageMargins left="0.7" right="0.7" top="0.75" bottom="0.75" header="0.3" footer="0.3"/>
  <pageSetup paperSize="9" scale="79"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733F0068-CA07-4050-9772-5CA6BC8E22DF}">
          <x14:formula1>
            <xm:f>こちらのシートは編集・削除しないでください。!$B$25:$B$26</xm:f>
          </x14:formula1>
          <xm:sqref>D6:D32</xm:sqref>
        </x14:dataValidation>
        <x14:dataValidation type="list" allowBlank="1" showInputMessage="1" showErrorMessage="1" xr:uid="{30F9C695-E9E7-4A71-958D-C0771896DF3A}">
          <x14:formula1>
            <xm:f>こちらのシートは編集・削除しないでください。!$D$18:$D$27</xm:f>
          </x14:formula1>
          <xm:sqref>E6:E32</xm:sqref>
        </x14:dataValidation>
        <x14:dataValidation type="list" allowBlank="1" showInputMessage="1" showErrorMessage="1" xr:uid="{F02F5BC4-BFFE-4D78-A6EC-2C3DA08F54D2}">
          <x14:formula1>
            <xm:f>こちらのシートは編集・削除しないでください。!$B$29:$B$33</xm:f>
          </x14:formula1>
          <xm:sqref>I6:I32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AE64-4CC7-4F59-897D-9959C975531B}">
  <sheetPr>
    <tabColor rgb="FFFF0000"/>
  </sheetPr>
  <dimension ref="B1:N66"/>
  <sheetViews>
    <sheetView view="pageBreakPreview" zoomScale="134" zoomScaleNormal="100" zoomScaleSheetLayoutView="130" workbookViewId="0">
      <selection activeCell="F6" sqref="F6:F8"/>
    </sheetView>
  </sheetViews>
  <sheetFormatPr defaultRowHeight="13.2"/>
  <cols>
    <col min="1" max="1" width="5.5546875" customWidth="1"/>
    <col min="4" max="4" width="8.77734375" customWidth="1"/>
    <col min="5" max="5" width="11.21875" customWidth="1"/>
    <col min="6" max="6" width="11.33203125" customWidth="1"/>
    <col min="7" max="7" width="11.77734375" customWidth="1"/>
    <col min="8" max="8" width="9.88671875" bestFit="1" customWidth="1"/>
    <col min="9" max="9" width="2.77734375" customWidth="1"/>
    <col min="10" max="10" width="8.88671875" customWidth="1"/>
    <col min="11" max="11" width="4" customWidth="1"/>
    <col min="12" max="12" width="11" customWidth="1"/>
    <col min="14" max="14" width="39.44140625" customWidth="1"/>
  </cols>
  <sheetData>
    <row r="1" spans="2:13">
      <c r="B1" s="35" t="s">
        <v>124</v>
      </c>
      <c r="C1" s="35"/>
      <c r="D1" s="35"/>
      <c r="E1" s="35"/>
      <c r="F1" s="35"/>
      <c r="G1" s="35"/>
      <c r="H1" s="35"/>
      <c r="I1" s="35"/>
      <c r="J1" s="35"/>
      <c r="K1" s="35"/>
      <c r="L1" s="35"/>
      <c r="M1" s="35"/>
    </row>
    <row r="2" spans="2:13" ht="16.2">
      <c r="B2" s="35"/>
      <c r="C2" s="35"/>
      <c r="D2" s="225" t="s">
        <v>317</v>
      </c>
      <c r="E2" s="225"/>
      <c r="F2" s="225"/>
      <c r="G2" s="36" t="s">
        <v>373</v>
      </c>
      <c r="H2" s="226" t="s">
        <v>318</v>
      </c>
      <c r="I2" s="226"/>
      <c r="J2" s="226"/>
      <c r="K2" s="35"/>
      <c r="L2" s="35"/>
      <c r="M2" s="35"/>
    </row>
    <row r="3" spans="2:13">
      <c r="B3" s="35"/>
      <c r="C3" s="35"/>
      <c r="D3" s="35"/>
      <c r="E3" s="35"/>
      <c r="F3" s="35"/>
      <c r="G3" s="35"/>
      <c r="H3" s="35"/>
      <c r="I3" s="35"/>
      <c r="J3" s="35"/>
      <c r="K3" s="35"/>
      <c r="L3" s="35"/>
      <c r="M3" s="35"/>
    </row>
    <row r="4" spans="2:13">
      <c r="B4" s="227" t="s">
        <v>125</v>
      </c>
      <c r="C4" s="227" t="s">
        <v>126</v>
      </c>
      <c r="D4" s="229" t="s">
        <v>133</v>
      </c>
      <c r="E4" s="231" t="s">
        <v>134</v>
      </c>
      <c r="F4" s="227" t="s">
        <v>127</v>
      </c>
      <c r="G4" s="227" t="s">
        <v>128</v>
      </c>
      <c r="H4" s="207" t="s">
        <v>129</v>
      </c>
      <c r="I4" s="208"/>
      <c r="J4" s="207" t="s">
        <v>130</v>
      </c>
      <c r="K4" s="208"/>
      <c r="L4" s="207" t="s">
        <v>131</v>
      </c>
      <c r="M4" s="37"/>
    </row>
    <row r="5" spans="2:13">
      <c r="B5" s="228"/>
      <c r="C5" s="228"/>
      <c r="D5" s="230"/>
      <c r="E5" s="232"/>
      <c r="F5" s="228"/>
      <c r="G5" s="228"/>
      <c r="H5" s="209"/>
      <c r="I5" s="210"/>
      <c r="J5" s="209"/>
      <c r="K5" s="210"/>
      <c r="L5" s="209"/>
      <c r="M5" s="37"/>
    </row>
    <row r="6" spans="2:13" ht="13.2" customHeight="1">
      <c r="B6" s="227">
        <v>1</v>
      </c>
      <c r="C6" s="234"/>
      <c r="D6" s="124"/>
      <c r="E6" s="238"/>
      <c r="F6" s="241"/>
      <c r="G6" s="244"/>
      <c r="H6" s="257"/>
      <c r="I6" s="124"/>
      <c r="J6" s="250"/>
      <c r="K6" s="208" t="s">
        <v>135</v>
      </c>
      <c r="L6" s="254"/>
      <c r="M6" s="37"/>
    </row>
    <row r="7" spans="2:13">
      <c r="B7" s="233"/>
      <c r="C7" s="235"/>
      <c r="D7" s="236"/>
      <c r="E7" s="239"/>
      <c r="F7" s="242"/>
      <c r="G7" s="245"/>
      <c r="H7" s="258"/>
      <c r="I7" s="236"/>
      <c r="J7" s="251"/>
      <c r="K7" s="253"/>
      <c r="L7" s="255"/>
      <c r="M7" s="37"/>
    </row>
    <row r="8" spans="2:13">
      <c r="B8" s="228"/>
      <c r="C8" s="38" t="s">
        <v>291</v>
      </c>
      <c r="D8" s="237"/>
      <c r="E8" s="240"/>
      <c r="F8" s="243"/>
      <c r="G8" s="246"/>
      <c r="H8" s="259"/>
      <c r="I8" s="237"/>
      <c r="J8" s="252"/>
      <c r="K8" s="210"/>
      <c r="L8" s="256"/>
      <c r="M8" s="37"/>
    </row>
    <row r="9" spans="2:13">
      <c r="B9" s="227">
        <v>2</v>
      </c>
      <c r="C9" s="244"/>
      <c r="D9" s="124"/>
      <c r="E9" s="238"/>
      <c r="F9" s="244"/>
      <c r="G9" s="244"/>
      <c r="H9" s="257"/>
      <c r="I9" s="124"/>
      <c r="J9" s="250"/>
      <c r="K9" s="208" t="s">
        <v>135</v>
      </c>
      <c r="L9" s="254"/>
      <c r="M9" s="37"/>
    </row>
    <row r="10" spans="2:13">
      <c r="B10" s="233"/>
      <c r="C10" s="245"/>
      <c r="D10" s="236"/>
      <c r="E10" s="239"/>
      <c r="F10" s="245"/>
      <c r="G10" s="245"/>
      <c r="H10" s="258"/>
      <c r="I10" s="236"/>
      <c r="J10" s="251"/>
      <c r="K10" s="253"/>
      <c r="L10" s="255"/>
      <c r="M10" s="37"/>
    </row>
    <row r="11" spans="2:13">
      <c r="B11" s="228"/>
      <c r="C11" s="38" t="s">
        <v>291</v>
      </c>
      <c r="D11" s="237"/>
      <c r="E11" s="240"/>
      <c r="F11" s="246"/>
      <c r="G11" s="246"/>
      <c r="H11" s="259"/>
      <c r="I11" s="237"/>
      <c r="J11" s="252"/>
      <c r="K11" s="210"/>
      <c r="L11" s="256"/>
      <c r="M11" s="37"/>
    </row>
    <row r="12" spans="2:13">
      <c r="B12" s="227">
        <v>3</v>
      </c>
      <c r="C12" s="244"/>
      <c r="D12" s="124"/>
      <c r="E12" s="238"/>
      <c r="F12" s="244"/>
      <c r="G12" s="244"/>
      <c r="H12" s="257"/>
      <c r="I12" s="124"/>
      <c r="J12" s="250"/>
      <c r="K12" s="208" t="s">
        <v>135</v>
      </c>
      <c r="L12" s="254"/>
      <c r="M12" s="37"/>
    </row>
    <row r="13" spans="2:13">
      <c r="B13" s="233"/>
      <c r="C13" s="245"/>
      <c r="D13" s="236"/>
      <c r="E13" s="239"/>
      <c r="F13" s="245"/>
      <c r="G13" s="245"/>
      <c r="H13" s="258"/>
      <c r="I13" s="236"/>
      <c r="J13" s="251"/>
      <c r="K13" s="253"/>
      <c r="L13" s="255"/>
      <c r="M13" s="37"/>
    </row>
    <row r="14" spans="2:13">
      <c r="B14" s="228"/>
      <c r="C14" s="38" t="s">
        <v>291</v>
      </c>
      <c r="D14" s="237"/>
      <c r="E14" s="240"/>
      <c r="F14" s="246"/>
      <c r="G14" s="246"/>
      <c r="H14" s="259"/>
      <c r="I14" s="237"/>
      <c r="J14" s="252"/>
      <c r="K14" s="210"/>
      <c r="L14" s="256"/>
      <c r="M14" s="37"/>
    </row>
    <row r="15" spans="2:13">
      <c r="B15" s="227">
        <v>4</v>
      </c>
      <c r="C15" s="244"/>
      <c r="D15" s="124"/>
      <c r="E15" s="238"/>
      <c r="F15" s="244"/>
      <c r="G15" s="244"/>
      <c r="H15" s="257"/>
      <c r="I15" s="124"/>
      <c r="J15" s="250"/>
      <c r="K15" s="208" t="s">
        <v>135</v>
      </c>
      <c r="L15" s="254"/>
      <c r="M15" s="37"/>
    </row>
    <row r="16" spans="2:13">
      <c r="B16" s="233"/>
      <c r="C16" s="245"/>
      <c r="D16" s="236"/>
      <c r="E16" s="239"/>
      <c r="F16" s="245"/>
      <c r="G16" s="245"/>
      <c r="H16" s="258"/>
      <c r="I16" s="236"/>
      <c r="J16" s="251"/>
      <c r="K16" s="253"/>
      <c r="L16" s="255"/>
      <c r="M16" s="37"/>
    </row>
    <row r="17" spans="2:13">
      <c r="B17" s="228"/>
      <c r="C17" s="38" t="s">
        <v>291</v>
      </c>
      <c r="D17" s="237"/>
      <c r="E17" s="240"/>
      <c r="F17" s="246"/>
      <c r="G17" s="246"/>
      <c r="H17" s="259"/>
      <c r="I17" s="237"/>
      <c r="J17" s="252"/>
      <c r="K17" s="210"/>
      <c r="L17" s="256"/>
      <c r="M17" s="37"/>
    </row>
    <row r="18" spans="2:13">
      <c r="B18" s="227">
        <v>5</v>
      </c>
      <c r="C18" s="244"/>
      <c r="D18" s="124"/>
      <c r="E18" s="238"/>
      <c r="F18" s="244"/>
      <c r="G18" s="244"/>
      <c r="H18" s="257"/>
      <c r="I18" s="124"/>
      <c r="J18" s="250"/>
      <c r="K18" s="208" t="s">
        <v>135</v>
      </c>
      <c r="L18" s="254"/>
      <c r="M18" s="37"/>
    </row>
    <row r="19" spans="2:13">
      <c r="B19" s="233"/>
      <c r="C19" s="245"/>
      <c r="D19" s="236"/>
      <c r="E19" s="239"/>
      <c r="F19" s="245"/>
      <c r="G19" s="245"/>
      <c r="H19" s="258"/>
      <c r="I19" s="236"/>
      <c r="J19" s="251"/>
      <c r="K19" s="253"/>
      <c r="L19" s="255"/>
      <c r="M19" s="37"/>
    </row>
    <row r="20" spans="2:13">
      <c r="B20" s="228"/>
      <c r="C20" s="38" t="s">
        <v>291</v>
      </c>
      <c r="D20" s="237"/>
      <c r="E20" s="240"/>
      <c r="F20" s="246"/>
      <c r="G20" s="246"/>
      <c r="H20" s="259"/>
      <c r="I20" s="237"/>
      <c r="J20" s="252"/>
      <c r="K20" s="210"/>
      <c r="L20" s="256"/>
      <c r="M20" s="37"/>
    </row>
    <row r="21" spans="2:13">
      <c r="B21" s="227">
        <v>6</v>
      </c>
      <c r="C21" s="244"/>
      <c r="D21" s="124"/>
      <c r="E21" s="238"/>
      <c r="F21" s="244"/>
      <c r="G21" s="244"/>
      <c r="H21" s="257"/>
      <c r="I21" s="124"/>
      <c r="J21" s="250"/>
      <c r="K21" s="208" t="s">
        <v>135</v>
      </c>
      <c r="L21" s="254"/>
      <c r="M21" s="37"/>
    </row>
    <row r="22" spans="2:13">
      <c r="B22" s="233"/>
      <c r="C22" s="245"/>
      <c r="D22" s="236"/>
      <c r="E22" s="239"/>
      <c r="F22" s="245"/>
      <c r="G22" s="245"/>
      <c r="H22" s="258"/>
      <c r="I22" s="236"/>
      <c r="J22" s="251"/>
      <c r="K22" s="253"/>
      <c r="L22" s="255"/>
      <c r="M22" s="37"/>
    </row>
    <row r="23" spans="2:13">
      <c r="B23" s="228"/>
      <c r="C23" s="38" t="s">
        <v>291</v>
      </c>
      <c r="D23" s="237"/>
      <c r="E23" s="240"/>
      <c r="F23" s="246"/>
      <c r="G23" s="246"/>
      <c r="H23" s="259"/>
      <c r="I23" s="237"/>
      <c r="J23" s="252"/>
      <c r="K23" s="210"/>
      <c r="L23" s="256"/>
      <c r="M23" s="37"/>
    </row>
    <row r="24" spans="2:13">
      <c r="B24" s="227">
        <v>7</v>
      </c>
      <c r="C24" s="244"/>
      <c r="D24" s="124"/>
      <c r="E24" s="238"/>
      <c r="F24" s="244"/>
      <c r="G24" s="244"/>
      <c r="H24" s="257"/>
      <c r="I24" s="124"/>
      <c r="J24" s="250"/>
      <c r="K24" s="208" t="s">
        <v>135</v>
      </c>
      <c r="L24" s="254"/>
      <c r="M24" s="37"/>
    </row>
    <row r="25" spans="2:13">
      <c r="B25" s="233"/>
      <c r="C25" s="245"/>
      <c r="D25" s="236"/>
      <c r="E25" s="239"/>
      <c r="F25" s="245"/>
      <c r="G25" s="245"/>
      <c r="H25" s="258"/>
      <c r="I25" s="236"/>
      <c r="J25" s="251"/>
      <c r="K25" s="253"/>
      <c r="L25" s="255"/>
      <c r="M25" s="37"/>
    </row>
    <row r="26" spans="2:13">
      <c r="B26" s="228"/>
      <c r="C26" s="38" t="s">
        <v>291</v>
      </c>
      <c r="D26" s="237"/>
      <c r="E26" s="240"/>
      <c r="F26" s="246"/>
      <c r="G26" s="246"/>
      <c r="H26" s="259"/>
      <c r="I26" s="237"/>
      <c r="J26" s="252"/>
      <c r="K26" s="210"/>
      <c r="L26" s="256"/>
      <c r="M26" s="37"/>
    </row>
    <row r="27" spans="2:13">
      <c r="B27" s="227">
        <v>8</v>
      </c>
      <c r="C27" s="244"/>
      <c r="D27" s="124"/>
      <c r="E27" s="238"/>
      <c r="F27" s="244"/>
      <c r="G27" s="244"/>
      <c r="H27" s="257"/>
      <c r="I27" s="124"/>
      <c r="J27" s="250"/>
      <c r="K27" s="208" t="s">
        <v>135</v>
      </c>
      <c r="L27" s="254"/>
      <c r="M27" s="37"/>
    </row>
    <row r="28" spans="2:13">
      <c r="B28" s="233"/>
      <c r="C28" s="245"/>
      <c r="D28" s="236"/>
      <c r="E28" s="239"/>
      <c r="F28" s="245"/>
      <c r="G28" s="245"/>
      <c r="H28" s="258"/>
      <c r="I28" s="236"/>
      <c r="J28" s="251"/>
      <c r="K28" s="253"/>
      <c r="L28" s="255"/>
      <c r="M28" s="37"/>
    </row>
    <row r="29" spans="2:13">
      <c r="B29" s="228"/>
      <c r="C29" s="38" t="s">
        <v>291</v>
      </c>
      <c r="D29" s="237"/>
      <c r="E29" s="240"/>
      <c r="F29" s="246"/>
      <c r="G29" s="246"/>
      <c r="H29" s="259"/>
      <c r="I29" s="237"/>
      <c r="J29" s="252"/>
      <c r="K29" s="210"/>
      <c r="L29" s="256"/>
      <c r="M29" s="37"/>
    </row>
    <row r="30" spans="2:13">
      <c r="B30" s="227">
        <v>9</v>
      </c>
      <c r="C30" s="244"/>
      <c r="D30" s="124"/>
      <c r="E30" s="238"/>
      <c r="F30" s="244"/>
      <c r="G30" s="244"/>
      <c r="H30" s="257"/>
      <c r="I30" s="124"/>
      <c r="J30" s="250"/>
      <c r="K30" s="208" t="s">
        <v>135</v>
      </c>
      <c r="L30" s="254"/>
      <c r="M30" s="37"/>
    </row>
    <row r="31" spans="2:13">
      <c r="B31" s="233"/>
      <c r="C31" s="245"/>
      <c r="D31" s="236"/>
      <c r="E31" s="239"/>
      <c r="F31" s="245"/>
      <c r="G31" s="245"/>
      <c r="H31" s="258"/>
      <c r="I31" s="236"/>
      <c r="J31" s="251"/>
      <c r="K31" s="253"/>
      <c r="L31" s="255"/>
      <c r="M31" s="37"/>
    </row>
    <row r="32" spans="2:13">
      <c r="B32" s="228"/>
      <c r="C32" s="38" t="s">
        <v>291</v>
      </c>
      <c r="D32" s="237"/>
      <c r="E32" s="240"/>
      <c r="F32" s="246"/>
      <c r="G32" s="246"/>
      <c r="H32" s="259"/>
      <c r="I32" s="237"/>
      <c r="J32" s="252"/>
      <c r="K32" s="210"/>
      <c r="L32" s="256"/>
      <c r="M32" s="37"/>
    </row>
    <row r="33" spans="2:14" ht="31.8" customHeight="1">
      <c r="B33" s="40" t="s">
        <v>132</v>
      </c>
      <c r="C33" s="41"/>
      <c r="D33" s="40"/>
      <c r="E33" s="40"/>
      <c r="F33" s="41"/>
      <c r="G33" s="41"/>
      <c r="H33" s="260">
        <f>SUMIF(I6:I32,I34,H6:H32)</f>
        <v>0</v>
      </c>
      <c r="I33" s="261"/>
      <c r="J33" s="262">
        <f>SUM(J6:J32)</f>
        <v>0</v>
      </c>
      <c r="K33" s="263"/>
      <c r="L33" s="42"/>
      <c r="M33" s="37"/>
      <c r="N33" s="71" t="s">
        <v>399</v>
      </c>
    </row>
    <row r="34" spans="2:14" hidden="1">
      <c r="B34" s="35"/>
      <c r="C34" s="86"/>
      <c r="D34" s="35"/>
      <c r="E34" s="88" t="s">
        <v>90</v>
      </c>
      <c r="F34" s="89"/>
      <c r="G34" s="89"/>
      <c r="H34" s="92">
        <f>SUMIFS(H6:H32,I6:I32,I34,E6:E32,E34)</f>
        <v>0</v>
      </c>
      <c r="I34" s="90" t="s">
        <v>101</v>
      </c>
      <c r="J34" s="90">
        <f>SUMIFS(J6:J32,E6:E32,E34)</f>
        <v>0</v>
      </c>
      <c r="K34" s="87"/>
      <c r="L34" s="35"/>
      <c r="M34" s="35"/>
    </row>
    <row r="35" spans="2:14" hidden="1">
      <c r="B35" s="35"/>
      <c r="C35" s="86"/>
      <c r="D35" s="35"/>
      <c r="E35" s="88" t="s">
        <v>91</v>
      </c>
      <c r="F35" s="89"/>
      <c r="G35" s="89"/>
      <c r="H35" s="92">
        <f>SUMIFS(H6:H33,I6:I33,I34,E6:E33,E35)</f>
        <v>0</v>
      </c>
      <c r="I35" s="90" t="s">
        <v>393</v>
      </c>
      <c r="J35" s="90">
        <f>SUMIFS(J6:J32,E6:E32,E35)</f>
        <v>0</v>
      </c>
      <c r="K35" s="87"/>
      <c r="L35" s="35"/>
      <c r="M35" s="35"/>
    </row>
    <row r="36" spans="2:14" hidden="1">
      <c r="B36" s="35"/>
      <c r="C36" s="86"/>
      <c r="D36" s="35"/>
      <c r="E36" s="88" t="s">
        <v>92</v>
      </c>
      <c r="F36" s="89"/>
      <c r="G36" s="89"/>
      <c r="H36" s="92">
        <f>SUMIFS(H6:H32,I6:I32,I34,E6:E32,E36)</f>
        <v>0</v>
      </c>
      <c r="I36" s="90" t="s">
        <v>390</v>
      </c>
      <c r="J36" s="90">
        <f>SUMIFS(J6:J32,E6:E32,E36)</f>
        <v>0</v>
      </c>
      <c r="K36" s="87"/>
      <c r="L36" s="35"/>
      <c r="M36" s="35"/>
    </row>
    <row r="37" spans="2:14" hidden="1">
      <c r="B37" s="91" t="s">
        <v>394</v>
      </c>
      <c r="C37" s="86"/>
      <c r="D37" s="35"/>
      <c r="E37" s="88" t="s">
        <v>93</v>
      </c>
      <c r="F37" s="89"/>
      <c r="G37" s="89"/>
      <c r="H37" s="92">
        <f>SUMIFS(H6:H32,I6:I32,I34,E6:E32,E37)</f>
        <v>0</v>
      </c>
      <c r="I37" s="90"/>
      <c r="J37" s="90">
        <f>SUMIFS(J6:J32,E6:E32,E37)</f>
        <v>0</v>
      </c>
      <c r="K37" s="87"/>
      <c r="L37" s="35"/>
      <c r="M37" s="35"/>
    </row>
    <row r="38" spans="2:14" hidden="1">
      <c r="B38" s="91" t="s">
        <v>395</v>
      </c>
      <c r="C38" s="86"/>
      <c r="D38" s="35"/>
      <c r="E38" s="88" t="s">
        <v>94</v>
      </c>
      <c r="F38" s="89"/>
      <c r="G38" s="89"/>
      <c r="H38" s="92">
        <f>SUMIFS(H6:H32,I6:I32,I34,E6:E32,E38)</f>
        <v>0</v>
      </c>
      <c r="I38" s="90"/>
      <c r="J38" s="90">
        <f>SUMIFS(J6:J32,E6:E32,E38)</f>
        <v>0</v>
      </c>
      <c r="K38" s="87"/>
      <c r="L38" s="35"/>
      <c r="M38" s="35"/>
    </row>
    <row r="39" spans="2:14" hidden="1">
      <c r="B39" s="91" t="s">
        <v>396</v>
      </c>
      <c r="C39" s="86"/>
      <c r="D39" s="35"/>
      <c r="E39" s="88" t="s">
        <v>379</v>
      </c>
      <c r="F39" s="89"/>
      <c r="G39" s="89"/>
      <c r="H39" s="92">
        <f>SUMIFS(H6:H32,I6:I32,I34,E6:E32,E39)</f>
        <v>0</v>
      </c>
      <c r="I39" s="90"/>
      <c r="J39" s="90">
        <f>SUMIFS(J6:J32,E6:E32,E39)</f>
        <v>0</v>
      </c>
      <c r="K39" s="87"/>
      <c r="L39" s="35"/>
      <c r="M39" s="35"/>
    </row>
    <row r="40" spans="2:14" hidden="1">
      <c r="B40" s="91" t="s">
        <v>397</v>
      </c>
      <c r="C40" s="86"/>
      <c r="D40" s="35"/>
      <c r="E40" s="88" t="s">
        <v>380</v>
      </c>
      <c r="F40" s="89"/>
      <c r="G40" s="89"/>
      <c r="H40" s="92">
        <f>SUMIFS(H6:H32,I6:I32,I34,E6:E32,E40)</f>
        <v>0</v>
      </c>
      <c r="I40" s="90"/>
      <c r="J40" s="90">
        <f>SUMIFS(J6:J32,E6:E32,E40)</f>
        <v>0</v>
      </c>
      <c r="K40" s="87"/>
      <c r="L40" s="35"/>
      <c r="M40" s="35"/>
    </row>
    <row r="41" spans="2:14" hidden="1">
      <c r="B41" s="35"/>
      <c r="C41" s="86"/>
      <c r="D41" s="35"/>
      <c r="E41" s="88" t="s">
        <v>381</v>
      </c>
      <c r="F41" s="89"/>
      <c r="G41" s="89"/>
      <c r="H41" s="92">
        <f>SUMIFS(H6:H32,I6:I32,I34,E6:E32,E41)</f>
        <v>0</v>
      </c>
      <c r="I41" s="90"/>
      <c r="J41" s="90">
        <f>SUMIFS(J6:J32,E6:E32,E41)</f>
        <v>0</v>
      </c>
      <c r="K41" s="87"/>
      <c r="L41" s="35"/>
      <c r="M41" s="35"/>
    </row>
    <row r="42" spans="2:14" hidden="1">
      <c r="B42" s="35"/>
      <c r="C42" s="86"/>
      <c r="D42" s="35"/>
      <c r="E42" s="88" t="s">
        <v>104</v>
      </c>
      <c r="F42" s="89"/>
      <c r="G42" s="89"/>
      <c r="H42" s="92">
        <f>SUMIFS(H6:H32,I6:I32,I34,E6:E32,E42)</f>
        <v>0</v>
      </c>
      <c r="I42" s="90"/>
      <c r="J42" s="90">
        <f>SUMIFS(J6:J32,E6:E32,E42)</f>
        <v>0</v>
      </c>
      <c r="K42" s="87"/>
      <c r="L42" s="35"/>
      <c r="M42" s="35"/>
    </row>
    <row r="43" spans="2:14" hidden="1">
      <c r="B43" s="35"/>
      <c r="C43" s="86"/>
      <c r="D43" s="35"/>
      <c r="E43" s="88" t="s">
        <v>382</v>
      </c>
      <c r="F43" s="89"/>
      <c r="G43" s="89"/>
      <c r="H43" s="92">
        <f>SUMIFS(H6:H32,I6:I32,I34,E6:E32,E43)</f>
        <v>0</v>
      </c>
      <c r="I43" s="90"/>
      <c r="J43" s="90">
        <f>SUMIFS(J6:J32,E6:E32,E43)</f>
        <v>0</v>
      </c>
      <c r="K43" s="87"/>
      <c r="L43" s="35"/>
      <c r="M43" s="35"/>
    </row>
    <row r="44" spans="2:14">
      <c r="B44" s="35"/>
      <c r="C44" s="35"/>
      <c r="D44" s="35"/>
      <c r="E44" s="35"/>
      <c r="F44" s="35"/>
      <c r="G44" s="35"/>
      <c r="H44" s="35"/>
      <c r="I44" s="35"/>
      <c r="J44" s="35"/>
      <c r="K44" s="35"/>
      <c r="L44" s="35"/>
      <c r="M44" s="35"/>
    </row>
    <row r="45" spans="2:14" ht="13.2" customHeight="1">
      <c r="B45" s="151" t="s">
        <v>400</v>
      </c>
      <c r="C45" s="151"/>
      <c r="D45" s="151"/>
      <c r="E45" s="151"/>
      <c r="F45" s="151"/>
      <c r="G45" s="151"/>
      <c r="H45" s="151"/>
      <c r="I45" s="151"/>
      <c r="J45" s="151"/>
      <c r="K45" s="151"/>
      <c r="L45" s="151"/>
      <c r="M45" s="35"/>
    </row>
    <row r="46" spans="2:14">
      <c r="B46" s="151"/>
      <c r="C46" s="151"/>
      <c r="D46" s="151"/>
      <c r="E46" s="151"/>
      <c r="F46" s="151"/>
      <c r="G46" s="151"/>
      <c r="H46" s="151"/>
      <c r="I46" s="151"/>
      <c r="J46" s="151"/>
      <c r="K46" s="151"/>
      <c r="L46" s="151"/>
      <c r="M46" s="35"/>
    </row>
    <row r="47" spans="2:14">
      <c r="B47" s="151"/>
      <c r="C47" s="151"/>
      <c r="D47" s="151"/>
      <c r="E47" s="151"/>
      <c r="F47" s="151"/>
      <c r="G47" s="151"/>
      <c r="H47" s="151"/>
      <c r="I47" s="151"/>
      <c r="J47" s="151"/>
      <c r="K47" s="151"/>
      <c r="L47" s="151"/>
      <c r="M47" s="35"/>
    </row>
    <row r="48" spans="2:14">
      <c r="B48" s="151"/>
      <c r="C48" s="151"/>
      <c r="D48" s="151"/>
      <c r="E48" s="151"/>
      <c r="F48" s="151"/>
      <c r="G48" s="151"/>
      <c r="H48" s="151"/>
      <c r="I48" s="151"/>
      <c r="J48" s="151"/>
      <c r="K48" s="151"/>
      <c r="L48" s="151"/>
      <c r="M48" s="35"/>
    </row>
    <row r="49" spans="2:13">
      <c r="B49" s="151"/>
      <c r="C49" s="151"/>
      <c r="D49" s="151"/>
      <c r="E49" s="151"/>
      <c r="F49" s="151"/>
      <c r="G49" s="151"/>
      <c r="H49" s="151"/>
      <c r="I49" s="151"/>
      <c r="J49" s="151"/>
      <c r="K49" s="151"/>
      <c r="L49" s="151"/>
      <c r="M49" s="35"/>
    </row>
    <row r="50" spans="2:13">
      <c r="B50" s="151"/>
      <c r="C50" s="151"/>
      <c r="D50" s="151"/>
      <c r="E50" s="151"/>
      <c r="F50" s="151"/>
      <c r="G50" s="151"/>
      <c r="H50" s="151"/>
      <c r="I50" s="151"/>
      <c r="J50" s="151"/>
      <c r="K50" s="151"/>
      <c r="L50" s="151"/>
      <c r="M50" s="35"/>
    </row>
    <row r="51" spans="2:13">
      <c r="B51" s="151"/>
      <c r="C51" s="151"/>
      <c r="D51" s="151"/>
      <c r="E51" s="151"/>
      <c r="F51" s="151"/>
      <c r="G51" s="151"/>
      <c r="H51" s="151"/>
      <c r="I51" s="151"/>
      <c r="J51" s="151"/>
      <c r="K51" s="151"/>
      <c r="L51" s="151"/>
      <c r="M51" s="35"/>
    </row>
    <row r="52" spans="2:13">
      <c r="B52" s="151"/>
      <c r="C52" s="151"/>
      <c r="D52" s="151"/>
      <c r="E52" s="151"/>
      <c r="F52" s="151"/>
      <c r="G52" s="151"/>
      <c r="H52" s="151"/>
      <c r="I52" s="151"/>
      <c r="J52" s="151"/>
      <c r="K52" s="151"/>
      <c r="L52" s="151"/>
      <c r="M52" s="35"/>
    </row>
    <row r="53" spans="2:13">
      <c r="B53" s="151"/>
      <c r="C53" s="151"/>
      <c r="D53" s="151"/>
      <c r="E53" s="151"/>
      <c r="F53" s="151"/>
      <c r="G53" s="151"/>
      <c r="H53" s="151"/>
      <c r="I53" s="151"/>
      <c r="J53" s="151"/>
      <c r="K53" s="151"/>
      <c r="L53" s="151"/>
      <c r="M53" s="35"/>
    </row>
    <row r="54" spans="2:13">
      <c r="B54" s="151"/>
      <c r="C54" s="151"/>
      <c r="D54" s="151"/>
      <c r="E54" s="151"/>
      <c r="F54" s="151"/>
      <c r="G54" s="151"/>
      <c r="H54" s="151"/>
      <c r="I54" s="151"/>
      <c r="J54" s="151"/>
      <c r="K54" s="151"/>
      <c r="L54" s="151"/>
      <c r="M54" s="35"/>
    </row>
    <row r="55" spans="2:13">
      <c r="B55" s="151"/>
      <c r="C55" s="151"/>
      <c r="D55" s="151"/>
      <c r="E55" s="151"/>
      <c r="F55" s="151"/>
      <c r="G55" s="151"/>
      <c r="H55" s="151"/>
      <c r="I55" s="151"/>
      <c r="J55" s="151"/>
      <c r="K55" s="151"/>
      <c r="L55" s="151"/>
      <c r="M55" s="35"/>
    </row>
    <row r="56" spans="2:13">
      <c r="B56" s="151"/>
      <c r="C56" s="151"/>
      <c r="D56" s="151"/>
      <c r="E56" s="151"/>
      <c r="F56" s="151"/>
      <c r="G56" s="151"/>
      <c r="H56" s="151"/>
      <c r="I56" s="151"/>
      <c r="J56" s="151"/>
      <c r="K56" s="151"/>
      <c r="L56" s="151"/>
      <c r="M56" s="35"/>
    </row>
    <row r="57" spans="2:13">
      <c r="B57" s="151"/>
      <c r="C57" s="151"/>
      <c r="D57" s="151"/>
      <c r="E57" s="151"/>
      <c r="F57" s="151"/>
      <c r="G57" s="151"/>
      <c r="H57" s="151"/>
      <c r="I57" s="151"/>
      <c r="J57" s="151"/>
      <c r="K57" s="151"/>
      <c r="L57" s="151"/>
      <c r="M57" s="35"/>
    </row>
    <row r="58" spans="2:13">
      <c r="B58" s="151"/>
      <c r="C58" s="151"/>
      <c r="D58" s="151"/>
      <c r="E58" s="151"/>
      <c r="F58" s="151"/>
      <c r="G58" s="151"/>
      <c r="H58" s="151"/>
      <c r="I58" s="151"/>
      <c r="J58" s="151"/>
      <c r="K58" s="151"/>
      <c r="L58" s="151"/>
      <c r="M58" s="35"/>
    </row>
    <row r="59" spans="2:13">
      <c r="B59" s="151"/>
      <c r="C59" s="151"/>
      <c r="D59" s="151"/>
      <c r="E59" s="151"/>
      <c r="F59" s="151"/>
      <c r="G59" s="151"/>
      <c r="H59" s="151"/>
      <c r="I59" s="151"/>
      <c r="J59" s="151"/>
      <c r="K59" s="151"/>
      <c r="L59" s="151"/>
      <c r="M59" s="35"/>
    </row>
    <row r="60" spans="2:13">
      <c r="B60" s="151"/>
      <c r="C60" s="151"/>
      <c r="D60" s="151"/>
      <c r="E60" s="151"/>
      <c r="F60" s="151"/>
      <c r="G60" s="151"/>
      <c r="H60" s="151"/>
      <c r="I60" s="151"/>
      <c r="J60" s="151"/>
      <c r="K60" s="151"/>
      <c r="L60" s="151"/>
      <c r="M60" s="35"/>
    </row>
    <row r="61" spans="2:13">
      <c r="B61" s="151"/>
      <c r="C61" s="151"/>
      <c r="D61" s="151"/>
      <c r="E61" s="151"/>
      <c r="F61" s="151"/>
      <c r="G61" s="151"/>
      <c r="H61" s="151"/>
      <c r="I61" s="151"/>
      <c r="J61" s="151"/>
      <c r="K61" s="151"/>
      <c r="L61" s="151"/>
      <c r="M61" s="35"/>
    </row>
    <row r="62" spans="2:13">
      <c r="B62" s="151"/>
      <c r="C62" s="151"/>
      <c r="D62" s="151"/>
      <c r="E62" s="151"/>
      <c r="F62" s="151"/>
      <c r="G62" s="151"/>
      <c r="H62" s="151"/>
      <c r="I62" s="151"/>
      <c r="J62" s="151"/>
      <c r="K62" s="151"/>
      <c r="L62" s="151"/>
      <c r="M62" s="35"/>
    </row>
    <row r="63" spans="2:13">
      <c r="B63" s="151"/>
      <c r="C63" s="151"/>
      <c r="D63" s="151"/>
      <c r="E63" s="151"/>
      <c r="F63" s="151"/>
      <c r="G63" s="151"/>
      <c r="H63" s="151"/>
      <c r="I63" s="151"/>
      <c r="J63" s="151"/>
      <c r="K63" s="151"/>
      <c r="L63" s="151"/>
      <c r="M63" s="35"/>
    </row>
    <row r="64" spans="2:13">
      <c r="B64" s="35"/>
      <c r="C64" s="35"/>
      <c r="D64" s="35"/>
      <c r="E64" s="35"/>
      <c r="F64" s="35"/>
      <c r="G64" s="35"/>
      <c r="H64" s="35"/>
      <c r="I64" s="35"/>
      <c r="J64" s="35"/>
      <c r="K64" s="35"/>
      <c r="L64" s="35"/>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sheetData>
  <mergeCells count="113">
    <mergeCell ref="D2:F2"/>
    <mergeCell ref="H2:J2"/>
    <mergeCell ref="B4:B5"/>
    <mergeCell ref="C4:C5"/>
    <mergeCell ref="D4:D5"/>
    <mergeCell ref="E4:E5"/>
    <mergeCell ref="F4:F5"/>
    <mergeCell ref="G4:G5"/>
    <mergeCell ref="H4:I5"/>
    <mergeCell ref="J4:K5"/>
    <mergeCell ref="L4:L5"/>
    <mergeCell ref="B6:B8"/>
    <mergeCell ref="C6:C7"/>
    <mergeCell ref="D6:D8"/>
    <mergeCell ref="E6:E8"/>
    <mergeCell ref="F6:F8"/>
    <mergeCell ref="G6:G8"/>
    <mergeCell ref="H6:H8"/>
    <mergeCell ref="I6:I8"/>
    <mergeCell ref="J6:J8"/>
    <mergeCell ref="K6:K8"/>
    <mergeCell ref="L6:L8"/>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H33:I33"/>
    <mergeCell ref="J33:K33"/>
    <mergeCell ref="B45:L63"/>
    <mergeCell ref="G30:G32"/>
    <mergeCell ref="H30:H32"/>
    <mergeCell ref="I30:I32"/>
    <mergeCell ref="J30:J32"/>
    <mergeCell ref="K30:K32"/>
    <mergeCell ref="L30:L32"/>
  </mergeCells>
  <phoneticPr fontId="2"/>
  <pageMargins left="0.7" right="0.7" top="0.75" bottom="0.75" header="0.3" footer="0.3"/>
  <pageSetup paperSize="9" scale="79"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8F34395-19FA-4DC0-93C7-89C977C9186D}">
          <x14:formula1>
            <xm:f>こちらのシートは編集・削除しないでください。!$B$25:$B$26</xm:f>
          </x14:formula1>
          <xm:sqref>D6:D32</xm:sqref>
        </x14:dataValidation>
        <x14:dataValidation type="list" allowBlank="1" showInputMessage="1" showErrorMessage="1" xr:uid="{6DCDC16E-8CCB-477B-BCEF-8C6194E5139D}">
          <x14:formula1>
            <xm:f>こちらのシートは編集・削除しないでください。!$D$18:$D$27</xm:f>
          </x14:formula1>
          <xm:sqref>E6:E32</xm:sqref>
        </x14:dataValidation>
        <x14:dataValidation type="list" allowBlank="1" showInputMessage="1" showErrorMessage="1" xr:uid="{CF56499F-6917-4A39-A8E5-22CB5D50CBE9}">
          <x14:formula1>
            <xm:f>こちらのシートは編集・削除しないでください。!$B$29:$B$33</xm:f>
          </x14:formula1>
          <xm:sqref>I6:I32</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0C005-FF2B-47BD-BB16-AE1FF9940A7E}">
  <dimension ref="A2:F57"/>
  <sheetViews>
    <sheetView view="pageBreakPreview" topLeftCell="A19" zoomScale="130" zoomScaleNormal="115" zoomScaleSheetLayoutView="130" workbookViewId="0">
      <selection activeCell="B25" activeCellId="1" sqref="B10 B25"/>
    </sheetView>
  </sheetViews>
  <sheetFormatPr defaultRowHeight="13.2"/>
  <cols>
    <col min="2" max="2" width="54.88671875" customWidth="1"/>
  </cols>
  <sheetData>
    <row r="2" spans="1:6" ht="16.2">
      <c r="A2" s="35"/>
      <c r="B2" s="66" t="s">
        <v>322</v>
      </c>
      <c r="C2" s="35"/>
      <c r="D2" s="35"/>
      <c r="E2" s="35"/>
      <c r="F2" s="35"/>
    </row>
    <row r="3" spans="1:6">
      <c r="A3" s="35"/>
      <c r="B3" s="35"/>
      <c r="C3" s="35"/>
      <c r="D3" s="117" t="s">
        <v>329</v>
      </c>
      <c r="E3" s="117"/>
      <c r="F3" s="117"/>
    </row>
    <row r="4" spans="1:6" ht="13.8" thickBot="1">
      <c r="A4" s="267" t="s">
        <v>330</v>
      </c>
      <c r="B4" s="267"/>
      <c r="C4" s="35"/>
      <c r="D4" s="35"/>
      <c r="E4" s="35"/>
      <c r="F4" s="35"/>
    </row>
    <row r="5" spans="1:6" ht="13.8" thickTop="1">
      <c r="A5" s="268"/>
      <c r="B5" s="173" t="s">
        <v>292</v>
      </c>
      <c r="C5" s="173" t="s">
        <v>293</v>
      </c>
      <c r="D5" s="265" t="s">
        <v>294</v>
      </c>
      <c r="E5" s="272" t="s">
        <v>295</v>
      </c>
      <c r="F5" s="273"/>
    </row>
    <row r="6" spans="1:6" ht="13.8" thickBot="1">
      <c r="A6" s="269"/>
      <c r="B6" s="174"/>
      <c r="C6" s="174"/>
      <c r="D6" s="271"/>
      <c r="E6" s="274"/>
      <c r="F6" s="275"/>
    </row>
    <row r="7" spans="1:6" ht="14.4" thickTop="1" thickBot="1">
      <c r="A7" s="270"/>
      <c r="B7" s="264"/>
      <c r="C7" s="264"/>
      <c r="D7" s="266"/>
      <c r="E7" s="27" t="s">
        <v>296</v>
      </c>
      <c r="F7" s="67" t="s">
        <v>297</v>
      </c>
    </row>
    <row r="8" spans="1:6" ht="19.95" customHeight="1">
      <c r="A8" s="173">
        <v>1</v>
      </c>
      <c r="B8" s="28" t="s">
        <v>298</v>
      </c>
      <c r="C8" s="173" t="s">
        <v>331</v>
      </c>
      <c r="D8" s="265" t="s">
        <v>331</v>
      </c>
      <c r="E8" s="276" t="s">
        <v>450</v>
      </c>
      <c r="F8" s="282" t="s">
        <v>450</v>
      </c>
    </row>
    <row r="9" spans="1:6" ht="19.95" customHeight="1" thickBot="1">
      <c r="A9" s="264"/>
      <c r="B9" s="29" t="s">
        <v>299</v>
      </c>
      <c r="C9" s="264"/>
      <c r="D9" s="266"/>
      <c r="E9" s="277"/>
      <c r="F9" s="279"/>
    </row>
    <row r="10" spans="1:6" ht="19.95" customHeight="1">
      <c r="A10" s="173">
        <v>2</v>
      </c>
      <c r="B10" s="28" t="s">
        <v>461</v>
      </c>
      <c r="C10" s="173" t="s">
        <v>332</v>
      </c>
      <c r="D10" s="265" t="s">
        <v>333</v>
      </c>
      <c r="E10" s="276" t="s">
        <v>451</v>
      </c>
      <c r="F10" s="282" t="s">
        <v>451</v>
      </c>
    </row>
    <row r="11" spans="1:6" ht="19.95" customHeight="1" thickBot="1">
      <c r="A11" s="264"/>
      <c r="B11" s="30" t="s">
        <v>319</v>
      </c>
      <c r="C11" s="264"/>
      <c r="D11" s="266"/>
      <c r="E11" s="277"/>
      <c r="F11" s="279"/>
    </row>
    <row r="12" spans="1:6" ht="19.95" customHeight="1" thickBot="1">
      <c r="A12" s="34">
        <v>3</v>
      </c>
      <c r="B12" s="29" t="s">
        <v>300</v>
      </c>
      <c r="C12" s="27" t="s">
        <v>331</v>
      </c>
      <c r="D12" s="63" t="s">
        <v>331</v>
      </c>
      <c r="E12" s="99" t="s">
        <v>450</v>
      </c>
      <c r="F12" s="101" t="s">
        <v>450</v>
      </c>
    </row>
    <row r="13" spans="1:6" ht="19.95" customHeight="1">
      <c r="A13" s="173">
        <v>4</v>
      </c>
      <c r="B13" s="268" t="s">
        <v>301</v>
      </c>
      <c r="C13" s="173" t="s">
        <v>331</v>
      </c>
      <c r="D13" s="265" t="s">
        <v>333</v>
      </c>
      <c r="E13" s="276" t="s">
        <v>450</v>
      </c>
      <c r="F13" s="282" t="s">
        <v>450</v>
      </c>
    </row>
    <row r="14" spans="1:6" ht="19.95" customHeight="1" thickBot="1">
      <c r="A14" s="174"/>
      <c r="B14" s="285"/>
      <c r="C14" s="286"/>
      <c r="D14" s="287"/>
      <c r="E14" s="288"/>
      <c r="F14" s="283"/>
    </row>
    <row r="15" spans="1:6" ht="19.95" customHeight="1">
      <c r="A15" s="174"/>
      <c r="B15" s="28" t="s">
        <v>302</v>
      </c>
      <c r="C15" s="289" t="s">
        <v>333</v>
      </c>
      <c r="D15" s="280" t="s">
        <v>331</v>
      </c>
      <c r="E15" s="281" t="s">
        <v>451</v>
      </c>
      <c r="F15" s="278" t="s">
        <v>451</v>
      </c>
    </row>
    <row r="16" spans="1:6" ht="19.95" customHeight="1">
      <c r="A16" s="174"/>
      <c r="B16" s="28" t="s">
        <v>303</v>
      </c>
      <c r="C16" s="174"/>
      <c r="D16" s="271"/>
      <c r="E16" s="290"/>
      <c r="F16" s="284"/>
    </row>
    <row r="17" spans="1:6" ht="19.95" customHeight="1" thickBot="1">
      <c r="A17" s="264"/>
      <c r="B17" s="30" t="s">
        <v>304</v>
      </c>
      <c r="C17" s="264"/>
      <c r="D17" s="266"/>
      <c r="E17" s="277"/>
      <c r="F17" s="279"/>
    </row>
    <row r="18" spans="1:6" ht="19.95" customHeight="1" thickBot="1">
      <c r="A18" s="34">
        <v>5</v>
      </c>
      <c r="B18" s="29" t="s">
        <v>305</v>
      </c>
      <c r="C18" s="27" t="s">
        <v>331</v>
      </c>
      <c r="D18" s="63" t="s">
        <v>331</v>
      </c>
      <c r="E18" s="99" t="s">
        <v>450</v>
      </c>
      <c r="F18" s="101" t="s">
        <v>450</v>
      </c>
    </row>
    <row r="19" spans="1:6" ht="19.95" customHeight="1" thickBot="1">
      <c r="A19" s="173">
        <v>6</v>
      </c>
      <c r="B19" s="31" t="s">
        <v>306</v>
      </c>
      <c r="C19" s="64" t="s">
        <v>331</v>
      </c>
      <c r="D19" s="65" t="s">
        <v>333</v>
      </c>
      <c r="E19" s="100" t="s">
        <v>450</v>
      </c>
      <c r="F19" s="102" t="s">
        <v>450</v>
      </c>
    </row>
    <row r="20" spans="1:6" ht="19.95" customHeight="1">
      <c r="A20" s="174"/>
      <c r="B20" s="28" t="s">
        <v>307</v>
      </c>
      <c r="C20" s="289" t="s">
        <v>333</v>
      </c>
      <c r="D20" s="280" t="s">
        <v>331</v>
      </c>
      <c r="E20" s="281" t="s">
        <v>451</v>
      </c>
      <c r="F20" s="278" t="s">
        <v>451</v>
      </c>
    </row>
    <row r="21" spans="1:6" ht="19.95" customHeight="1" thickBot="1">
      <c r="A21" s="264"/>
      <c r="B21" s="29" t="s">
        <v>308</v>
      </c>
      <c r="C21" s="264"/>
      <c r="D21" s="266"/>
      <c r="E21" s="277"/>
      <c r="F21" s="279"/>
    </row>
    <row r="22" spans="1:6" ht="19.95" customHeight="1">
      <c r="A22" s="173">
        <v>7</v>
      </c>
      <c r="B22" s="28" t="s">
        <v>309</v>
      </c>
      <c r="C22" s="173" t="s">
        <v>331</v>
      </c>
      <c r="D22" s="265" t="s">
        <v>331</v>
      </c>
      <c r="E22" s="276" t="s">
        <v>450</v>
      </c>
      <c r="F22" s="282" t="s">
        <v>450</v>
      </c>
    </row>
    <row r="23" spans="1:6" ht="19.95" customHeight="1" thickBot="1">
      <c r="A23" s="174"/>
      <c r="B23" s="31" t="s">
        <v>310</v>
      </c>
      <c r="C23" s="286"/>
      <c r="D23" s="287"/>
      <c r="E23" s="288"/>
      <c r="F23" s="283"/>
    </row>
    <row r="24" spans="1:6" ht="19.95" customHeight="1" thickBot="1">
      <c r="A24" s="174"/>
      <c r="B24" s="31" t="s">
        <v>311</v>
      </c>
      <c r="C24" s="64" t="s">
        <v>331</v>
      </c>
      <c r="D24" s="65" t="s">
        <v>331</v>
      </c>
      <c r="E24" s="100" t="s">
        <v>450</v>
      </c>
      <c r="F24" s="102" t="s">
        <v>450</v>
      </c>
    </row>
    <row r="25" spans="1:6" ht="19.95" customHeight="1">
      <c r="A25" s="174"/>
      <c r="B25" s="28" t="s">
        <v>312</v>
      </c>
      <c r="C25" s="289" t="s">
        <v>332</v>
      </c>
      <c r="D25" s="280" t="s">
        <v>332</v>
      </c>
      <c r="E25" s="281" t="s">
        <v>450</v>
      </c>
      <c r="F25" s="278" t="s">
        <v>450</v>
      </c>
    </row>
    <row r="26" spans="1:6" ht="19.95" customHeight="1">
      <c r="A26" s="174"/>
      <c r="B26" s="32" t="s">
        <v>320</v>
      </c>
      <c r="C26" s="174"/>
      <c r="D26" s="271"/>
      <c r="E26" s="290"/>
      <c r="F26" s="284"/>
    </row>
    <row r="27" spans="1:6" ht="19.95" customHeight="1" thickBot="1">
      <c r="A27" s="264"/>
      <c r="B27" s="30" t="s">
        <v>334</v>
      </c>
      <c r="C27" s="264"/>
      <c r="D27" s="266"/>
      <c r="E27" s="277"/>
      <c r="F27" s="279"/>
    </row>
    <row r="28" spans="1:6" ht="19.95" customHeight="1" thickBot="1">
      <c r="A28" s="34">
        <v>8</v>
      </c>
      <c r="B28" s="29" t="s">
        <v>313</v>
      </c>
      <c r="C28" s="27" t="s">
        <v>331</v>
      </c>
      <c r="D28" s="63" t="s">
        <v>331</v>
      </c>
      <c r="E28" s="99" t="s">
        <v>450</v>
      </c>
      <c r="F28" s="101" t="s">
        <v>450</v>
      </c>
    </row>
    <row r="29" spans="1:6" ht="39.6" customHeight="1" thickBot="1">
      <c r="A29" s="173">
        <v>9</v>
      </c>
      <c r="B29" s="31" t="s">
        <v>314</v>
      </c>
      <c r="C29" s="64" t="s">
        <v>331</v>
      </c>
      <c r="D29" s="65" t="s">
        <v>331</v>
      </c>
      <c r="E29" s="100" t="s">
        <v>450</v>
      </c>
      <c r="F29" s="102" t="s">
        <v>450</v>
      </c>
    </row>
    <row r="30" spans="1:6" ht="19.95" customHeight="1" thickBot="1">
      <c r="A30" s="174"/>
      <c r="B30" s="31" t="s">
        <v>315</v>
      </c>
      <c r="C30" s="64" t="s">
        <v>331</v>
      </c>
      <c r="D30" s="65" t="s">
        <v>331</v>
      </c>
      <c r="E30" s="100" t="s">
        <v>450</v>
      </c>
      <c r="F30" s="102" t="s">
        <v>450</v>
      </c>
    </row>
    <row r="31" spans="1:6" ht="30.6" customHeight="1">
      <c r="A31" s="174"/>
      <c r="B31" s="28" t="s">
        <v>321</v>
      </c>
      <c r="C31" s="289" t="s">
        <v>332</v>
      </c>
      <c r="D31" s="280" t="s">
        <v>332</v>
      </c>
      <c r="E31" s="281" t="s">
        <v>450</v>
      </c>
      <c r="F31" s="278" t="s">
        <v>450</v>
      </c>
    </row>
    <row r="32" spans="1:6" ht="19.95" customHeight="1" thickBot="1">
      <c r="A32" s="174"/>
      <c r="B32" s="33" t="s">
        <v>316</v>
      </c>
      <c r="C32" s="286"/>
      <c r="D32" s="287"/>
      <c r="E32" s="288"/>
      <c r="F32" s="283"/>
    </row>
    <row r="33" spans="1:6" ht="19.95" customHeight="1">
      <c r="A33" s="174"/>
      <c r="B33" s="292" t="s">
        <v>335</v>
      </c>
      <c r="C33" s="289" t="s">
        <v>331</v>
      </c>
      <c r="D33" s="280" t="s">
        <v>331</v>
      </c>
      <c r="E33" s="281" t="s">
        <v>450</v>
      </c>
      <c r="F33" s="278" t="s">
        <v>450</v>
      </c>
    </row>
    <row r="34" spans="1:6" ht="13.8" thickBot="1">
      <c r="A34" s="264"/>
      <c r="B34" s="270"/>
      <c r="C34" s="264"/>
      <c r="D34" s="266"/>
      <c r="E34" s="277"/>
      <c r="F34" s="279"/>
    </row>
    <row r="35" spans="1:6">
      <c r="A35" s="291" t="s">
        <v>336</v>
      </c>
      <c r="B35" s="291"/>
      <c r="C35" s="291"/>
      <c r="D35" s="291"/>
      <c r="E35" s="35"/>
      <c r="F35" s="35"/>
    </row>
    <row r="36" spans="1:6">
      <c r="A36" s="35"/>
      <c r="B36" s="35"/>
      <c r="C36" s="35"/>
      <c r="D36" s="35"/>
      <c r="E36" s="35"/>
      <c r="F36" s="35"/>
    </row>
    <row r="37" spans="1:6">
      <c r="A37" s="35"/>
      <c r="B37" s="35"/>
      <c r="C37" s="35"/>
      <c r="D37" s="35"/>
      <c r="E37" s="35"/>
      <c r="F37" s="35"/>
    </row>
    <row r="38" spans="1:6">
      <c r="A38" s="35"/>
      <c r="B38" s="35"/>
      <c r="C38" s="35"/>
      <c r="D38" s="35"/>
      <c r="E38" s="35"/>
      <c r="F38" s="35"/>
    </row>
    <row r="39" spans="1:6">
      <c r="A39" s="35"/>
      <c r="B39" s="35"/>
      <c r="C39" s="35"/>
      <c r="D39" s="35"/>
      <c r="E39" s="35"/>
      <c r="F39" s="35" t="s">
        <v>337</v>
      </c>
    </row>
    <row r="40" spans="1:6">
      <c r="A40" s="35"/>
      <c r="B40" s="35"/>
      <c r="C40" s="35"/>
      <c r="D40" s="35"/>
      <c r="E40" s="35"/>
      <c r="F40" s="35" t="s">
        <v>338</v>
      </c>
    </row>
    <row r="41" spans="1:6">
      <c r="A41" s="35"/>
      <c r="B41" s="35"/>
      <c r="C41" s="35"/>
      <c r="D41" s="35"/>
      <c r="E41" s="35"/>
      <c r="F41" s="35" t="s">
        <v>339</v>
      </c>
    </row>
    <row r="42" spans="1:6">
      <c r="A42" s="35"/>
      <c r="B42" s="35"/>
      <c r="C42" s="35"/>
      <c r="D42" s="35"/>
      <c r="E42" s="35"/>
      <c r="F42" s="35"/>
    </row>
    <row r="43" spans="1:6">
      <c r="A43" s="35"/>
      <c r="B43" s="35"/>
      <c r="C43" s="35"/>
      <c r="D43" s="35"/>
      <c r="E43" s="35"/>
      <c r="F43" s="35"/>
    </row>
    <row r="44" spans="1:6">
      <c r="A44" s="35"/>
      <c r="B44" s="35"/>
      <c r="C44" s="35"/>
      <c r="D44" s="35"/>
      <c r="E44" s="35"/>
      <c r="F44" s="35"/>
    </row>
    <row r="45" spans="1:6">
      <c r="A45" s="35"/>
      <c r="B45" s="35"/>
      <c r="C45" s="35"/>
      <c r="D45" s="35"/>
      <c r="E45" s="35"/>
      <c r="F45" s="35"/>
    </row>
    <row r="46" spans="1:6">
      <c r="A46" s="35"/>
      <c r="B46" s="35"/>
      <c r="C46" s="35"/>
      <c r="D46" s="35"/>
      <c r="E46" s="35"/>
      <c r="F46" s="35"/>
    </row>
    <row r="47" spans="1:6">
      <c r="A47" s="35"/>
      <c r="B47" s="35"/>
      <c r="C47" s="35"/>
      <c r="D47" s="35"/>
      <c r="E47" s="35"/>
      <c r="F47" s="35"/>
    </row>
    <row r="48" spans="1:6">
      <c r="A48" s="35"/>
      <c r="B48" s="35"/>
      <c r="C48" s="35"/>
      <c r="D48" s="35"/>
      <c r="E48" s="35"/>
      <c r="F48" s="35"/>
    </row>
    <row r="49" spans="1:6">
      <c r="A49" s="35"/>
      <c r="B49" s="35"/>
      <c r="C49" s="35"/>
      <c r="D49" s="35"/>
      <c r="E49" s="35"/>
      <c r="F49" s="35"/>
    </row>
    <row r="50" spans="1:6">
      <c r="A50" s="35"/>
      <c r="B50" s="35"/>
      <c r="C50" s="35"/>
      <c r="D50" s="35"/>
      <c r="E50" s="35"/>
      <c r="F50" s="35"/>
    </row>
    <row r="51" spans="1:6">
      <c r="A51" s="35"/>
      <c r="B51" s="35"/>
      <c r="C51" s="35"/>
      <c r="D51" s="35"/>
      <c r="E51" s="35"/>
      <c r="F51" s="35"/>
    </row>
    <row r="52" spans="1:6">
      <c r="A52" s="35"/>
      <c r="B52" s="35"/>
      <c r="C52" s="35"/>
      <c r="D52" s="35"/>
      <c r="E52" s="35"/>
      <c r="F52" s="35"/>
    </row>
    <row r="53" spans="1:6">
      <c r="A53" s="35"/>
      <c r="B53" s="35"/>
      <c r="C53" s="35"/>
      <c r="D53" s="35"/>
      <c r="E53" s="35"/>
      <c r="F53" s="35"/>
    </row>
    <row r="54" spans="1:6">
      <c r="A54" s="35"/>
      <c r="B54" s="35"/>
      <c r="C54" s="35"/>
      <c r="D54" s="35"/>
      <c r="E54" s="35"/>
      <c r="F54" s="35"/>
    </row>
    <row r="55" spans="1:6">
      <c r="A55" s="35"/>
      <c r="B55" s="35"/>
      <c r="C55" s="35"/>
      <c r="D55" s="35"/>
      <c r="E55" s="35"/>
      <c r="F55" s="35"/>
    </row>
    <row r="56" spans="1:6">
      <c r="A56" s="35"/>
      <c r="B56" s="35"/>
      <c r="C56" s="35"/>
      <c r="D56" s="35"/>
      <c r="E56" s="35"/>
      <c r="F56" s="35"/>
    </row>
    <row r="57" spans="1:6">
      <c r="A57" s="35"/>
      <c r="B57" s="35"/>
      <c r="C57" s="35"/>
      <c r="D57" s="35"/>
      <c r="E57" s="35"/>
      <c r="F57" s="35"/>
    </row>
  </sheetData>
  <mergeCells count="52">
    <mergeCell ref="A35:D35"/>
    <mergeCell ref="C25:C27"/>
    <mergeCell ref="D25:D27"/>
    <mergeCell ref="E25:E27"/>
    <mergeCell ref="F25:F27"/>
    <mergeCell ref="A29:A34"/>
    <mergeCell ref="C31:C32"/>
    <mergeCell ref="D31:D32"/>
    <mergeCell ref="E31:E32"/>
    <mergeCell ref="F31:F32"/>
    <mergeCell ref="B33:B34"/>
    <mergeCell ref="A22:A27"/>
    <mergeCell ref="C22:C23"/>
    <mergeCell ref="D22:D23"/>
    <mergeCell ref="E22:E23"/>
    <mergeCell ref="F22:F23"/>
    <mergeCell ref="C33:C34"/>
    <mergeCell ref="A19:A21"/>
    <mergeCell ref="C20:C21"/>
    <mergeCell ref="D20:D21"/>
    <mergeCell ref="E20:E21"/>
    <mergeCell ref="A13:A17"/>
    <mergeCell ref="B13:B14"/>
    <mergeCell ref="C13:C14"/>
    <mergeCell ref="D13:D14"/>
    <mergeCell ref="E13:E14"/>
    <mergeCell ref="C15:C17"/>
    <mergeCell ref="D15:D17"/>
    <mergeCell ref="E15:E17"/>
    <mergeCell ref="E8:E9"/>
    <mergeCell ref="F20:F21"/>
    <mergeCell ref="D33:D34"/>
    <mergeCell ref="E33:E34"/>
    <mergeCell ref="F33:F34"/>
    <mergeCell ref="F13:F14"/>
    <mergeCell ref="F15:F17"/>
    <mergeCell ref="F8:F9"/>
    <mergeCell ref="E10:E11"/>
    <mergeCell ref="F10:F11"/>
    <mergeCell ref="D3:F3"/>
    <mergeCell ref="A4:B4"/>
    <mergeCell ref="A5:A7"/>
    <mergeCell ref="B5:B7"/>
    <mergeCell ref="C5:C7"/>
    <mergeCell ref="D5:D7"/>
    <mergeCell ref="E5:F6"/>
    <mergeCell ref="A8:A9"/>
    <mergeCell ref="C8:C9"/>
    <mergeCell ref="D8:D9"/>
    <mergeCell ref="A10:A11"/>
    <mergeCell ref="C10:C11"/>
    <mergeCell ref="D10:D11"/>
  </mergeCells>
  <phoneticPr fontId="2"/>
  <dataValidations count="1">
    <dataValidation type="list" allowBlank="1" showInputMessage="1" showErrorMessage="1" sqref="E10:F34 E8:F8" xr:uid="{4E366B63-E4AD-43DC-9E1D-DF0DEE1F775A}">
      <formula1>$F$39:$F$41</formula1>
    </dataValidation>
  </dataValidations>
  <pageMargins left="0.7" right="0.7" top="0.75" bottom="0.75" header="0.3" footer="0.3"/>
  <pageSetup paperSize="9" scale="89"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53BFE-09A0-40E1-9376-4DE8826BE9A4}">
  <dimension ref="B3:D33"/>
  <sheetViews>
    <sheetView zoomScale="129" workbookViewId="0">
      <selection activeCell="B13" sqref="B13"/>
    </sheetView>
  </sheetViews>
  <sheetFormatPr defaultRowHeight="13.2"/>
  <cols>
    <col min="2" max="2" width="39.77734375" customWidth="1"/>
    <col min="4" max="4" width="34.5546875" customWidth="1"/>
  </cols>
  <sheetData>
    <row r="3" spans="2:4" ht="13.2" customHeight="1">
      <c r="B3" t="s">
        <v>228</v>
      </c>
      <c r="D3" t="s">
        <v>351</v>
      </c>
    </row>
    <row r="4" spans="2:4" ht="13.8" customHeight="1">
      <c r="B4" t="s">
        <v>343</v>
      </c>
      <c r="D4" t="s">
        <v>352</v>
      </c>
    </row>
    <row r="5" spans="2:4" ht="13.2" customHeight="1">
      <c r="B5" t="s">
        <v>425</v>
      </c>
      <c r="D5" t="s">
        <v>353</v>
      </c>
    </row>
    <row r="6" spans="2:4" ht="13.8" customHeight="1">
      <c r="B6" t="s">
        <v>427</v>
      </c>
      <c r="D6" t="s">
        <v>354</v>
      </c>
    </row>
    <row r="7" spans="2:4" ht="13.2" customHeight="1">
      <c r="B7" t="s">
        <v>428</v>
      </c>
      <c r="D7" t="s">
        <v>355</v>
      </c>
    </row>
    <row r="8" spans="2:4" ht="13.8" customHeight="1">
      <c r="B8" s="71" t="s">
        <v>348</v>
      </c>
      <c r="D8" t="s">
        <v>356</v>
      </c>
    </row>
    <row r="9" spans="2:4" ht="13.2" customHeight="1">
      <c r="B9" s="71" t="s">
        <v>349</v>
      </c>
      <c r="D9" t="s">
        <v>357</v>
      </c>
    </row>
    <row r="10" spans="2:4" ht="13.8" customHeight="1">
      <c r="B10" s="71" t="s">
        <v>350</v>
      </c>
      <c r="D10" t="s">
        <v>358</v>
      </c>
    </row>
    <row r="11" spans="2:4" ht="13.2" customHeight="1">
      <c r="B11" s="71" t="s">
        <v>370</v>
      </c>
      <c r="D11" t="s">
        <v>359</v>
      </c>
    </row>
    <row r="12" spans="2:4">
      <c r="B12" s="71" t="s">
        <v>344</v>
      </c>
      <c r="D12" t="s">
        <v>360</v>
      </c>
    </row>
    <row r="13" spans="2:4">
      <c r="B13" s="71" t="s">
        <v>345</v>
      </c>
      <c r="D13" t="s">
        <v>361</v>
      </c>
    </row>
    <row r="14" spans="2:4" ht="13.2" customHeight="1">
      <c r="B14" s="71" t="s">
        <v>346</v>
      </c>
      <c r="D14" t="s">
        <v>362</v>
      </c>
    </row>
    <row r="15" spans="2:4" ht="13.8" customHeight="1">
      <c r="B15" s="71" t="s">
        <v>347</v>
      </c>
    </row>
    <row r="18" spans="2:4">
      <c r="B18" s="71" t="s">
        <v>363</v>
      </c>
      <c r="D18" t="s">
        <v>375</v>
      </c>
    </row>
    <row r="19" spans="2:4">
      <c r="D19" t="s">
        <v>376</v>
      </c>
    </row>
    <row r="20" spans="2:4">
      <c r="B20" t="s">
        <v>364</v>
      </c>
      <c r="D20" t="s">
        <v>377</v>
      </c>
    </row>
    <row r="21" spans="2:4">
      <c r="B21" t="s">
        <v>365</v>
      </c>
      <c r="D21" t="s">
        <v>378</v>
      </c>
    </row>
    <row r="22" spans="2:4">
      <c r="B22" t="s">
        <v>366</v>
      </c>
      <c r="D22" t="s">
        <v>94</v>
      </c>
    </row>
    <row r="23" spans="2:4">
      <c r="B23" t="s">
        <v>367</v>
      </c>
      <c r="D23" t="s">
        <v>379</v>
      </c>
    </row>
    <row r="24" spans="2:4">
      <c r="D24" t="s">
        <v>380</v>
      </c>
    </row>
    <row r="25" spans="2:4">
      <c r="B25" t="s">
        <v>368</v>
      </c>
      <c r="D25" t="s">
        <v>381</v>
      </c>
    </row>
    <row r="26" spans="2:4">
      <c r="B26" t="s">
        <v>369</v>
      </c>
      <c r="D26" t="s">
        <v>104</v>
      </c>
    </row>
    <row r="27" spans="2:4">
      <c r="D27" t="s">
        <v>382</v>
      </c>
    </row>
    <row r="29" spans="2:4">
      <c r="B29" t="s">
        <v>101</v>
      </c>
    </row>
    <row r="30" spans="2:4">
      <c r="B30" t="s">
        <v>389</v>
      </c>
    </row>
    <row r="31" spans="2:4">
      <c r="B31" t="s">
        <v>391</v>
      </c>
    </row>
    <row r="32" spans="2:4">
      <c r="B32" t="s">
        <v>398</v>
      </c>
    </row>
    <row r="33" spans="2:2">
      <c r="B33" t="s">
        <v>392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12</vt:i4>
      </vt:variant>
    </vt:vector>
  </HeadingPairs>
  <TitlesOfParts>
    <vt:vector size="30" baseType="lpstr">
      <vt:lpstr>（参考）要望</vt:lpstr>
      <vt:lpstr>参考</vt:lpstr>
      <vt:lpstr>はじめに</vt:lpstr>
      <vt:lpstr>表紙</vt:lpstr>
      <vt:lpstr>様式１号（１）</vt:lpstr>
      <vt:lpstr>様式１号（２）</vt:lpstr>
      <vt:lpstr>様式１号（別紙）</vt:lpstr>
      <vt:lpstr>様式２号 </vt:lpstr>
      <vt:lpstr>様式３号 </vt:lpstr>
      <vt:lpstr>様式第３号（別紙１）① </vt:lpstr>
      <vt:lpstr>様式第３号（別紙１）② </vt:lpstr>
      <vt:lpstr>様式第３号（別紙２）</vt:lpstr>
      <vt:lpstr>様式第４号 （入力不要）</vt:lpstr>
      <vt:lpstr>様式第５号（R7） </vt:lpstr>
      <vt:lpstr>様式第５号  (R6)</vt:lpstr>
      <vt:lpstr>様式第５号  (R5)</vt:lpstr>
      <vt:lpstr>チェック表</vt:lpstr>
      <vt:lpstr>こちらのシートは編集・削除しないでください。</vt:lpstr>
      <vt:lpstr>チェック表!Print_Area</vt:lpstr>
      <vt:lpstr>表紙!Print_Area</vt:lpstr>
      <vt:lpstr>'様式１号（１）'!Print_Area</vt:lpstr>
      <vt:lpstr>'様式１号（２）'!Print_Area</vt:lpstr>
      <vt:lpstr>'様式１号（別紙）'!Print_Area</vt:lpstr>
      <vt:lpstr>'様式２号 '!Print_Area</vt:lpstr>
      <vt:lpstr>'様式３号 '!Print_Area</vt:lpstr>
      <vt:lpstr>'様式第３号（別紙２）'!Print_Area</vt:lpstr>
      <vt:lpstr>'様式第４号 （入力不要）'!Print_Area</vt:lpstr>
      <vt:lpstr>'様式第５号  (R5)'!Print_Area</vt:lpstr>
      <vt:lpstr>'様式第５号  (R6)'!Print_Area</vt:lpstr>
      <vt:lpstr>'様式第５号（R7）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影山 暖</dc:creator>
  <cp:lastModifiedBy>影山 暖</cp:lastModifiedBy>
  <cp:lastPrinted>2026-09-15T04:39:02Z</cp:lastPrinted>
  <dcterms:created xsi:type="dcterms:W3CDTF">2026-05-11T00:39:36Z</dcterms:created>
  <dcterms:modified xsi:type="dcterms:W3CDTF">2026-09-18T02:04:55Z</dcterms:modified>
</cp:coreProperties>
</file>