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28.xml" ContentType="application/vnd.ms-excel.controlproperties+xml"/>
  <Override PartName="/xl/ctrlProps/ctrlProp2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10.12.81.37\share\農業担い手課共有\●経営体育成ライン\n_担い手づくり総合支援事業\■要綱要領\03県実施要領（R6より）\R7\様式\【未定稿】県様式\"/>
    </mc:Choice>
  </mc:AlternateContent>
  <xr:revisionPtr revIDLastSave="0" documentId="13_ncr:1_{F6C303E5-4F7B-4723-AC17-185FD637165A}" xr6:coauthVersionLast="47" xr6:coauthVersionMax="47" xr10:uidLastSave="{00000000-0000-0000-0000-000000000000}"/>
  <bookViews>
    <workbookView xWindow="2688" yWindow="2688" windowWidth="14976" windowHeight="9108" tabRatio="749" activeTab="2" xr2:uid="{00000000-000D-0000-FFFF-FFFF00000000}"/>
  </bookViews>
  <sheets>
    <sheet name="1-4-1" sheetId="31" r:id="rId1"/>
    <sheet name="1-4-2" sheetId="21" r:id="rId2"/>
    <sheet name="1-4-3" sheetId="35" r:id="rId3"/>
    <sheet name="1-4-4" sheetId="45" r:id="rId4"/>
    <sheet name="整理番号表（条件不利地域支援タイプ）" sheetId="27" r:id="rId5"/>
  </sheets>
  <definedNames>
    <definedName name="_xlnm.Print_Area" localSheetId="0">'1-4-1'!$A$1:$AN$92</definedName>
    <definedName name="_xlnm.Print_Area" localSheetId="1">'1-4-2'!$A$1:$AN$44</definedName>
    <definedName name="_xlnm.Print_Area" localSheetId="2">'1-4-3'!$A$1:$AK$84</definedName>
    <definedName name="_xlnm.Print_Area" localSheetId="3">'1-4-4'!$A$1:$AK$40</definedName>
    <definedName name="_xlnm.Print_Area" localSheetId="4">'整理番号表（条件不利地域支援タイプ）'!$A$1:$I$24</definedName>
    <definedName name="管轄局">#REF!</definedName>
    <definedName name="政策目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25" i="35" l="1"/>
  <c r="AN26" i="35" l="1"/>
  <c r="AN27" i="35"/>
  <c r="AN25" i="35"/>
  <c r="AK8" i="21" l="1"/>
  <c r="U28" i="35" l="1"/>
  <c r="R28" i="35"/>
  <c r="C26" i="35"/>
  <c r="X26" i="35" s="1"/>
  <c r="C27" i="35"/>
  <c r="X27" i="35" s="1"/>
  <c r="C25" i="35"/>
  <c r="X25" i="35" s="1"/>
  <c r="AP27" i="35" l="1"/>
  <c r="AP26" i="35"/>
  <c r="AO26" i="35"/>
  <c r="AO27" i="35" l="1"/>
  <c r="O28" i="35" l="1"/>
  <c r="L28" i="35"/>
  <c r="I28" i="35"/>
  <c r="F28" i="35"/>
  <c r="AB26" i="35" l="1"/>
  <c r="AB27" i="35"/>
  <c r="C28" i="35"/>
  <c r="AB54" i="31"/>
  <c r="W54" i="31"/>
  <c r="R54" i="31"/>
  <c r="M54" i="31"/>
  <c r="H53" i="31"/>
  <c r="AG53" i="31" s="1"/>
  <c r="H52" i="31"/>
  <c r="H54" i="31" s="1"/>
  <c r="AO25" i="35" l="1"/>
  <c r="AB25" i="35" s="1"/>
  <c r="AK20" i="21"/>
  <c r="AK23" i="21"/>
  <c r="AK26" i="21"/>
  <c r="AK29" i="21"/>
  <c r="AK32" i="21"/>
  <c r="AK11" i="21"/>
  <c r="AK14" i="21"/>
  <c r="AK17" i="21"/>
  <c r="AK37" i="21" l="1"/>
  <c r="AJ40"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長澤英樹</author>
    <author>農林水産省</author>
  </authors>
  <commentList>
    <comment ref="AP25" authorId="0" shapeId="0" xr:uid="{00000000-0006-0000-0200-000001000000}">
      <text>
        <r>
          <rPr>
            <b/>
            <sz val="9"/>
            <color indexed="81"/>
            <rFont val="ＭＳ Ｐゴシック"/>
            <family val="3"/>
            <charset val="128"/>
          </rPr>
          <t>少数点6位以下切り捨てにしています。</t>
        </r>
      </text>
    </comment>
    <comment ref="AP26" authorId="0" shapeId="0" xr:uid="{00000000-0006-0000-0200-000002000000}">
      <text>
        <r>
          <rPr>
            <b/>
            <sz val="9"/>
            <color indexed="81"/>
            <rFont val="ＭＳ Ｐゴシック"/>
            <family val="3"/>
            <charset val="128"/>
          </rPr>
          <t>少数点6位以下切り捨てにしています。</t>
        </r>
      </text>
    </comment>
    <comment ref="AP27" authorId="0" shapeId="0" xr:uid="{00000000-0006-0000-0200-000003000000}">
      <text>
        <r>
          <rPr>
            <b/>
            <sz val="9"/>
            <color indexed="81"/>
            <rFont val="ＭＳ Ｐゴシック"/>
            <family val="3"/>
            <charset val="128"/>
          </rPr>
          <t>少数点6位以下切り捨てにしています。</t>
        </r>
      </text>
    </comment>
    <comment ref="A41" authorId="1" shapeId="0" xr:uid="{00000000-0006-0000-0200-000004000000}">
      <text>
        <r>
          <rPr>
            <sz val="9"/>
            <color indexed="10"/>
            <rFont val="ＭＳ Ｐゴシック"/>
            <family val="3"/>
            <charset val="128"/>
          </rPr>
          <t>確定申告の収支内訳書等から概ねの数字を記載して下さい。</t>
        </r>
      </text>
    </comment>
  </commentList>
</comments>
</file>

<file path=xl/sharedStrings.xml><?xml version="1.0" encoding="utf-8"?>
<sst xmlns="http://schemas.openxmlformats.org/spreadsheetml/2006/main" count="407" uniqueCount="333">
  <si>
    <t>市町村名</t>
    <rPh sb="0" eb="3">
      <t>シチョウソン</t>
    </rPh>
    <rPh sb="3" eb="4">
      <t>メイ</t>
    </rPh>
    <phoneticPr fontId="3"/>
  </si>
  <si>
    <t>成果目標項目</t>
    <rPh sb="0" eb="2">
      <t>セイカ</t>
    </rPh>
    <rPh sb="2" eb="4">
      <t>モクヒョウ</t>
    </rPh>
    <rPh sb="4" eb="6">
      <t>コウモク</t>
    </rPh>
    <phoneticPr fontId="3"/>
  </si>
  <si>
    <t>地区名</t>
    <rPh sb="0" eb="2">
      <t>チク</t>
    </rPh>
    <rPh sb="2" eb="3">
      <t>メイ</t>
    </rPh>
    <phoneticPr fontId="3"/>
  </si>
  <si>
    <t>その他</t>
    <rPh sb="2" eb="3">
      <t>タ</t>
    </rPh>
    <phoneticPr fontId="3"/>
  </si>
  <si>
    <t>負担区分</t>
    <rPh sb="0" eb="2">
      <t>フタン</t>
    </rPh>
    <rPh sb="2" eb="4">
      <t>クブン</t>
    </rPh>
    <phoneticPr fontId="3"/>
  </si>
  <si>
    <t>計</t>
    <rPh sb="0" eb="1">
      <t>ケイ</t>
    </rPh>
    <phoneticPr fontId="3"/>
  </si>
  <si>
    <t>区　　　分</t>
    <rPh sb="0" eb="1">
      <t>ク</t>
    </rPh>
    <rPh sb="4" eb="5">
      <t>ブン</t>
    </rPh>
    <phoneticPr fontId="3"/>
  </si>
  <si>
    <t>（単位：円）</t>
    <rPh sb="1" eb="3">
      <t>タンイ</t>
    </rPh>
    <rPh sb="4" eb="5">
      <t>エン</t>
    </rPh>
    <phoneticPr fontId="3"/>
  </si>
  <si>
    <t>③</t>
    <phoneticPr fontId="3"/>
  </si>
  <si>
    <t>項　　目</t>
    <rPh sb="0" eb="1">
      <t>コウ</t>
    </rPh>
    <rPh sb="3" eb="4">
      <t>メ</t>
    </rPh>
    <phoneticPr fontId="3"/>
  </si>
  <si>
    <t>着工（契約）
予定年月日</t>
    <rPh sb="0" eb="2">
      <t>チャッコウ</t>
    </rPh>
    <rPh sb="3" eb="5">
      <t>ケイヤク</t>
    </rPh>
    <rPh sb="7" eb="9">
      <t>ヨテイ</t>
    </rPh>
    <rPh sb="9" eb="12">
      <t>ネンガッピ</t>
    </rPh>
    <phoneticPr fontId="3"/>
  </si>
  <si>
    <t>竣工予定
年月日</t>
    <rPh sb="0" eb="2">
      <t>シュンコウ</t>
    </rPh>
    <rPh sb="2" eb="4">
      <t>ヨテイ</t>
    </rPh>
    <rPh sb="5" eb="8">
      <t>ネンガッピ</t>
    </rPh>
    <phoneticPr fontId="3"/>
  </si>
  <si>
    <t>住　　　　所</t>
    <rPh sb="0" eb="1">
      <t>ジュウ</t>
    </rPh>
    <rPh sb="5" eb="6">
      <t>ショ</t>
    </rPh>
    <phoneticPr fontId="3"/>
  </si>
  <si>
    <t>代表者名
（法人等の場合に記載）</t>
    <rPh sb="0" eb="3">
      <t>ダイヒョウシャ</t>
    </rPh>
    <rPh sb="3" eb="4">
      <t>メイ</t>
    </rPh>
    <rPh sb="6" eb="8">
      <t>ホウジン</t>
    </rPh>
    <rPh sb="8" eb="9">
      <t>トウ</t>
    </rPh>
    <rPh sb="10" eb="12">
      <t>バアイ</t>
    </rPh>
    <rPh sb="13" eb="15">
      <t>キサイ</t>
    </rPh>
    <phoneticPr fontId="3"/>
  </si>
  <si>
    <t>担保措置
の有無</t>
    <rPh sb="0" eb="2">
      <t>タンポ</t>
    </rPh>
    <rPh sb="2" eb="4">
      <t>ソチ</t>
    </rPh>
    <rPh sb="6" eb="8">
      <t>ウム</t>
    </rPh>
    <phoneticPr fontId="3"/>
  </si>
  <si>
    <t>備考</t>
    <rPh sb="0" eb="2">
      <t>ビコウ</t>
    </rPh>
    <phoneticPr fontId="3"/>
  </si>
  <si>
    <t>目標年度</t>
    <rPh sb="0" eb="2">
      <t>モクヒョウ</t>
    </rPh>
    <rPh sb="2" eb="4">
      <t>ネンド</t>
    </rPh>
    <phoneticPr fontId="3"/>
  </si>
  <si>
    <t>〔添付資料〕</t>
    <rPh sb="1" eb="3">
      <t>テンプ</t>
    </rPh>
    <rPh sb="3" eb="5">
      <t>シリョウ</t>
    </rPh>
    <phoneticPr fontId="3"/>
  </si>
  <si>
    <t>１年度目
（○年度）</t>
    <rPh sb="1" eb="3">
      <t>ネンド</t>
    </rPh>
    <rPh sb="3" eb="4">
      <t>メ</t>
    </rPh>
    <rPh sb="7" eb="9">
      <t>ネンド</t>
    </rPh>
    <phoneticPr fontId="3"/>
  </si>
  <si>
    <t>２年度目
（○年度）</t>
    <rPh sb="1" eb="3">
      <t>ネンド</t>
    </rPh>
    <rPh sb="3" eb="4">
      <t>メ</t>
    </rPh>
    <rPh sb="7" eb="9">
      <t>ネンド</t>
    </rPh>
    <phoneticPr fontId="3"/>
  </si>
  <si>
    <t>農業の６次産業化</t>
    <rPh sb="0" eb="2">
      <t>ノウギョウ</t>
    </rPh>
    <phoneticPr fontId="3"/>
  </si>
  <si>
    <t>経営面積の拡大</t>
    <rPh sb="0" eb="2">
      <t>ケイエイ</t>
    </rPh>
    <rPh sb="2" eb="4">
      <t>メンセキ</t>
    </rPh>
    <rPh sb="5" eb="7">
      <t>カクダイ</t>
    </rPh>
    <phoneticPr fontId="3"/>
  </si>
  <si>
    <t>農業経営の法人化</t>
    <rPh sb="0" eb="2">
      <t>ノウギョウ</t>
    </rPh>
    <rPh sb="2" eb="4">
      <t>ケイエイ</t>
    </rPh>
    <rPh sb="5" eb="8">
      <t>ホウジンカ</t>
    </rPh>
    <phoneticPr fontId="3"/>
  </si>
  <si>
    <t>④</t>
    <phoneticPr fontId="3"/>
  </si>
  <si>
    <t>⑥</t>
    <phoneticPr fontId="3"/>
  </si>
  <si>
    <t>事業実施年度</t>
    <rPh sb="0" eb="2">
      <t>ジギョウ</t>
    </rPh>
    <rPh sb="2" eb="4">
      <t>ジッシ</t>
    </rPh>
    <rPh sb="4" eb="6">
      <t>ネンド</t>
    </rPh>
    <phoneticPr fontId="3"/>
  </si>
  <si>
    <t>国庫補助金</t>
    <rPh sb="0" eb="2">
      <t>コッコ</t>
    </rPh>
    <rPh sb="2" eb="5">
      <t>ホジョキン</t>
    </rPh>
    <phoneticPr fontId="3"/>
  </si>
  <si>
    <t>実施年度</t>
    <rPh sb="0" eb="2">
      <t>ジッシ</t>
    </rPh>
    <rPh sb="2" eb="4">
      <t>ネンド</t>
    </rPh>
    <phoneticPr fontId="3"/>
  </si>
  <si>
    <t>事業内容</t>
    <rPh sb="0" eb="2">
      <t>ジギョウ</t>
    </rPh>
    <rPh sb="2" eb="4">
      <t>ナイヨウ</t>
    </rPh>
    <phoneticPr fontId="3"/>
  </si>
  <si>
    <t>事業費
(千円）</t>
    <rPh sb="0" eb="3">
      <t>ジギョウヒ</t>
    </rPh>
    <rPh sb="5" eb="7">
      <t>センエン</t>
    </rPh>
    <phoneticPr fontId="3"/>
  </si>
  <si>
    <t>国費
(千円）</t>
    <rPh sb="0" eb="2">
      <t>コクヒ</t>
    </rPh>
    <rPh sb="4" eb="6">
      <t>センエン</t>
    </rPh>
    <phoneticPr fontId="3"/>
  </si>
  <si>
    <t>（１）実施地区を黒色の実線で囲む。</t>
    <rPh sb="3" eb="5">
      <t>ジッシ</t>
    </rPh>
    <rPh sb="5" eb="7">
      <t>チク</t>
    </rPh>
    <rPh sb="8" eb="10">
      <t>クロイロ</t>
    </rPh>
    <rPh sb="11" eb="13">
      <t>ジッセン</t>
    </rPh>
    <rPh sb="14" eb="15">
      <t>カコ</t>
    </rPh>
    <phoneticPr fontId="3"/>
  </si>
  <si>
    <t>具体的な使途</t>
    <rPh sb="0" eb="3">
      <t>グタイテキ</t>
    </rPh>
    <rPh sb="4" eb="6">
      <t>シト</t>
    </rPh>
    <phoneticPr fontId="3"/>
  </si>
  <si>
    <t>区分</t>
    <rPh sb="0" eb="2">
      <t>クブン</t>
    </rPh>
    <phoneticPr fontId="3"/>
  </si>
  <si>
    <t>事業内容
（機械等名、規模、台数等）</t>
    <rPh sb="0" eb="2">
      <t>ジギョウ</t>
    </rPh>
    <rPh sb="2" eb="4">
      <t>ナイヨウ</t>
    </rPh>
    <rPh sb="6" eb="8">
      <t>キカイ</t>
    </rPh>
    <rPh sb="8" eb="9">
      <t>トウ</t>
    </rPh>
    <rPh sb="9" eb="10">
      <t>メイ</t>
    </rPh>
    <rPh sb="11" eb="13">
      <t>キボ</t>
    </rPh>
    <rPh sb="14" eb="16">
      <t>ダイスウ</t>
    </rPh>
    <rPh sb="16" eb="17">
      <t>トウ</t>
    </rPh>
    <phoneticPr fontId="3"/>
  </si>
  <si>
    <t>関連する
事業内容No</t>
    <rPh sb="0" eb="2">
      <t>カンレン</t>
    </rPh>
    <rPh sb="5" eb="7">
      <t>ジギョウ</t>
    </rPh>
    <rPh sb="7" eb="9">
      <t>ナイヨウ</t>
    </rPh>
    <phoneticPr fontId="3"/>
  </si>
  <si>
    <t>　計画位置図は、既存の市町村地形図等を用い、次の要領で作成するものとする。</t>
    <rPh sb="1" eb="5">
      <t>ケイカクイチ</t>
    </rPh>
    <rPh sb="5" eb="6">
      <t>ズ</t>
    </rPh>
    <rPh sb="8" eb="10">
      <t>キゾン</t>
    </rPh>
    <rPh sb="11" eb="14">
      <t>シチョウソン</t>
    </rPh>
    <rPh sb="14" eb="17">
      <t>チケイズ</t>
    </rPh>
    <rPh sb="17" eb="18">
      <t>トウ</t>
    </rPh>
    <rPh sb="19" eb="20">
      <t>モチ</t>
    </rPh>
    <rPh sb="22" eb="23">
      <t>ツギ</t>
    </rPh>
    <rPh sb="24" eb="26">
      <t>ヨウリョウ</t>
    </rPh>
    <rPh sb="27" eb="29">
      <t>サクセイ</t>
    </rPh>
    <phoneticPr fontId="3"/>
  </si>
  <si>
    <t>Ⅰ　助成対象者の概要　</t>
    <rPh sb="2" eb="4">
      <t>ジョセイ</t>
    </rPh>
    <rPh sb="4" eb="7">
      <t>タイショウシャ</t>
    </rPh>
    <rPh sb="8" eb="10">
      <t>ガイヨウ</t>
    </rPh>
    <phoneticPr fontId="3"/>
  </si>
  <si>
    <t>助成対象者名</t>
    <rPh sb="0" eb="2">
      <t>ジョセイ</t>
    </rPh>
    <rPh sb="2" eb="5">
      <t>タイショウシャ</t>
    </rPh>
    <rPh sb="5" eb="6">
      <t>メイ</t>
    </rPh>
    <phoneticPr fontId="3"/>
  </si>
  <si>
    <t>耐用年数（年）</t>
    <rPh sb="0" eb="2">
      <t>タイヨウ</t>
    </rPh>
    <rPh sb="2" eb="4">
      <t>ネンスウ</t>
    </rPh>
    <rPh sb="5" eb="6">
      <t>ネン</t>
    </rPh>
    <phoneticPr fontId="3"/>
  </si>
  <si>
    <t>No</t>
    <phoneticPr fontId="3"/>
  </si>
  <si>
    <t>①</t>
    <phoneticPr fontId="3"/>
  </si>
  <si>
    <t>⑤</t>
    <phoneticPr fontId="3"/>
  </si>
  <si>
    <t>１．事業費</t>
    <rPh sb="2" eb="5">
      <t>ジギョウヒ</t>
    </rPh>
    <phoneticPr fontId="3"/>
  </si>
  <si>
    <t>事業費</t>
    <rPh sb="0" eb="3">
      <t>ジギョウヒヒ</t>
    </rPh>
    <phoneticPr fontId="3"/>
  </si>
  <si>
    <t>都道
府県費</t>
    <rPh sb="0" eb="2">
      <t>トドウ</t>
    </rPh>
    <rPh sb="3" eb="5">
      <t>フケン</t>
    </rPh>
    <rPh sb="5" eb="6">
      <t>ヒ</t>
    </rPh>
    <phoneticPr fontId="3"/>
  </si>
  <si>
    <t>市町村費</t>
    <rPh sb="0" eb="3">
      <t>シチョウソン</t>
    </rPh>
    <rPh sb="3" eb="4">
      <t>ヒ</t>
    </rPh>
    <phoneticPr fontId="3"/>
  </si>
  <si>
    <t>経営体</t>
    <rPh sb="0" eb="3">
      <t>ケイエイタイ</t>
    </rPh>
    <phoneticPr fontId="3"/>
  </si>
  <si>
    <t>配分基準項目</t>
    <rPh sb="0" eb="2">
      <t>ハイブン</t>
    </rPh>
    <rPh sb="2" eb="4">
      <t>キジュン</t>
    </rPh>
    <rPh sb="4" eb="6">
      <t>コウモク</t>
    </rPh>
    <phoneticPr fontId="3"/>
  </si>
  <si>
    <t>耕作放棄地の解消</t>
    <rPh sb="0" eb="2">
      <t>コウサク</t>
    </rPh>
    <rPh sb="2" eb="5">
      <t>ホウキチ</t>
    </rPh>
    <rPh sb="6" eb="8">
      <t>カイショウ</t>
    </rPh>
    <phoneticPr fontId="3"/>
  </si>
  <si>
    <t>農業経営の複合化</t>
    <rPh sb="0" eb="2">
      <t>ノウギョウ</t>
    </rPh>
    <rPh sb="2" eb="4">
      <t>ケイエイ</t>
    </rPh>
    <rPh sb="5" eb="8">
      <t>フクゴウカ</t>
    </rPh>
    <phoneticPr fontId="3"/>
  </si>
  <si>
    <t>市町村附帯事務費</t>
    <rPh sb="0" eb="3">
      <t>シチョウソン</t>
    </rPh>
    <rPh sb="3" eb="5">
      <t>フタイ</t>
    </rPh>
    <rPh sb="5" eb="8">
      <t>ジムヒ</t>
    </rPh>
    <phoneticPr fontId="3"/>
  </si>
  <si>
    <t>【記載要領】</t>
    <rPh sb="1" eb="3">
      <t>キサイ</t>
    </rPh>
    <rPh sb="3" eb="5">
      <t>ヨウリョウ</t>
    </rPh>
    <phoneticPr fontId="3"/>
  </si>
  <si>
    <t>雇用</t>
    <rPh sb="0" eb="2">
      <t>コヨウ</t>
    </rPh>
    <phoneticPr fontId="3"/>
  </si>
  <si>
    <t>市町村名</t>
    <rPh sb="0" eb="4">
      <t>シチョウソンメイ</t>
    </rPh>
    <phoneticPr fontId="3"/>
  </si>
  <si>
    <t>整備内容との関連の考え方</t>
    <rPh sb="0" eb="2">
      <t>セイビ</t>
    </rPh>
    <rPh sb="2" eb="4">
      <t>ナイヨウ</t>
    </rPh>
    <rPh sb="6" eb="8">
      <t>カンレン</t>
    </rPh>
    <rPh sb="9" eb="10">
      <t>カンガ</t>
    </rPh>
    <rPh sb="11" eb="12">
      <t>カタ</t>
    </rPh>
    <phoneticPr fontId="3"/>
  </si>
  <si>
    <t>対象経営体名</t>
    <rPh sb="0" eb="2">
      <t>タイショウ</t>
    </rPh>
    <rPh sb="2" eb="4">
      <t>ケイエイ</t>
    </rPh>
    <rPh sb="4" eb="5">
      <t>カラダ</t>
    </rPh>
    <rPh sb="5" eb="6">
      <t>メイ</t>
    </rPh>
    <phoneticPr fontId="3"/>
  </si>
  <si>
    <t>番号</t>
    <rPh sb="0" eb="2">
      <t>バンゴウ</t>
    </rPh>
    <phoneticPr fontId="3"/>
  </si>
  <si>
    <t>区画整理</t>
    <rPh sb="0" eb="2">
      <t>クカク</t>
    </rPh>
    <rPh sb="2" eb="4">
      <t>セイリ</t>
    </rPh>
    <phoneticPr fontId="3"/>
  </si>
  <si>
    <t>現状</t>
    <rPh sb="0" eb="2">
      <t>ゲンジョウ</t>
    </rPh>
    <phoneticPr fontId="3"/>
  </si>
  <si>
    <t>ポイント
C=Ａ×Ｂ</t>
    <phoneticPr fontId="3"/>
  </si>
  <si>
    <t>事業名</t>
    <rPh sb="0" eb="2">
      <t>ジギョウ</t>
    </rPh>
    <rPh sb="2" eb="3">
      <t>メイ</t>
    </rPh>
    <phoneticPr fontId="3"/>
  </si>
  <si>
    <t>設定している目標項目名</t>
    <rPh sb="0" eb="2">
      <t>セッテイ</t>
    </rPh>
    <rPh sb="6" eb="8">
      <t>モクヒョウ</t>
    </rPh>
    <rPh sb="8" eb="11">
      <t>コウモクメイ</t>
    </rPh>
    <phoneticPr fontId="3"/>
  </si>
  <si>
    <t>３年度目
（○年度）</t>
    <rPh sb="1" eb="3">
      <t>ネンド</t>
    </rPh>
    <rPh sb="3" eb="4">
      <t>メ</t>
    </rPh>
    <rPh sb="7" eb="9">
      <t>ネンド</t>
    </rPh>
    <phoneticPr fontId="3"/>
  </si>
  <si>
    <t>４年度目
（○年度）</t>
    <rPh sb="1" eb="3">
      <t>ネンド</t>
    </rPh>
    <rPh sb="3" eb="4">
      <t>メ</t>
    </rPh>
    <rPh sb="7" eb="9">
      <t>ネンド</t>
    </rPh>
    <phoneticPr fontId="3"/>
  </si>
  <si>
    <t>農産物の高付加価値化</t>
    <rPh sb="0" eb="3">
      <t>ノウサンブツ</t>
    </rPh>
    <rPh sb="4" eb="7">
      <t>コウフカ</t>
    </rPh>
    <rPh sb="7" eb="10">
      <t>カチカ</t>
    </rPh>
    <phoneticPr fontId="3"/>
  </si>
  <si>
    <t>代表者名</t>
    <rPh sb="0" eb="3">
      <t>ダイヒョウシャ</t>
    </rPh>
    <rPh sb="3" eb="4">
      <t>メイ</t>
    </rPh>
    <phoneticPr fontId="3"/>
  </si>
  <si>
    <t>事務局担当部局</t>
    <rPh sb="0" eb="3">
      <t>ジムキョク</t>
    </rPh>
    <rPh sb="3" eb="5">
      <t>タントウ</t>
    </rPh>
    <rPh sb="5" eb="7">
      <t>ブキョク</t>
    </rPh>
    <phoneticPr fontId="3"/>
  </si>
  <si>
    <t>事務責任者</t>
    <rPh sb="0" eb="2">
      <t>ジム</t>
    </rPh>
    <rPh sb="2" eb="5">
      <t>セキニンシャ</t>
    </rPh>
    <phoneticPr fontId="3"/>
  </si>
  <si>
    <t>（役職）</t>
    <rPh sb="1" eb="3">
      <t>ヤクショク</t>
    </rPh>
    <phoneticPr fontId="3"/>
  </si>
  <si>
    <t>（氏名）</t>
    <rPh sb="1" eb="3">
      <t>シメイ</t>
    </rPh>
    <phoneticPr fontId="3"/>
  </si>
  <si>
    <t>電話・ファックス</t>
    <rPh sb="0" eb="2">
      <t>デンワ</t>
    </rPh>
    <phoneticPr fontId="3"/>
  </si>
  <si>
    <t>事務担当者</t>
    <rPh sb="0" eb="2">
      <t>ジム</t>
    </rPh>
    <rPh sb="2" eb="5">
      <t>タントウシャ</t>
    </rPh>
    <phoneticPr fontId="3"/>
  </si>
  <si>
    <t>事業実施地区が市町村域を超える場合に関係自治体と調整を行っている。</t>
    <rPh sb="0" eb="2">
      <t>ジギョウ</t>
    </rPh>
    <rPh sb="2" eb="4">
      <t>ジッシ</t>
    </rPh>
    <rPh sb="4" eb="6">
      <t>チク</t>
    </rPh>
    <rPh sb="7" eb="11">
      <t>シチョウソンイキ</t>
    </rPh>
    <rPh sb="12" eb="13">
      <t>コ</t>
    </rPh>
    <rPh sb="15" eb="17">
      <t>バアイ</t>
    </rPh>
    <rPh sb="18" eb="20">
      <t>カンケイ</t>
    </rPh>
    <rPh sb="20" eb="23">
      <t>ジチタイ</t>
    </rPh>
    <rPh sb="24" eb="26">
      <t>チョウセイ</t>
    </rPh>
    <rPh sb="27" eb="28">
      <t>オコナ</t>
    </rPh>
    <phoneticPr fontId="3"/>
  </si>
  <si>
    <t>調整内容等について</t>
    <rPh sb="0" eb="2">
      <t>チョウセイ</t>
    </rPh>
    <rPh sb="2" eb="4">
      <t>ナイヨウ</t>
    </rPh>
    <rPh sb="4" eb="5">
      <t>トウ</t>
    </rPh>
    <phoneticPr fontId="3"/>
  </si>
  <si>
    <t>助成対象者数
Ａ</t>
    <rPh sb="0" eb="2">
      <t>ジョセイ</t>
    </rPh>
    <rPh sb="2" eb="5">
      <t>タイショウシャ</t>
    </rPh>
    <rPh sb="5" eb="6">
      <t>スウ</t>
    </rPh>
    <phoneticPr fontId="3"/>
  </si>
  <si>
    <t>４．計画位置図</t>
    <rPh sb="2" eb="4">
      <t>ケイカク</t>
    </rPh>
    <rPh sb="4" eb="6">
      <t>イチ</t>
    </rPh>
    <rPh sb="6" eb="7">
      <t>ズ</t>
    </rPh>
    <phoneticPr fontId="3"/>
  </si>
  <si>
    <t>８．その他都道府県知事が必要と認める資料</t>
    <rPh sb="4" eb="5">
      <t>タ</t>
    </rPh>
    <rPh sb="5" eb="9">
      <t>トドウフケン</t>
    </rPh>
    <rPh sb="9" eb="11">
      <t>チジ</t>
    </rPh>
    <rPh sb="12" eb="14">
      <t>ヒツヨウ</t>
    </rPh>
    <rPh sb="15" eb="16">
      <t>ミト</t>
    </rPh>
    <rPh sb="18" eb="20">
      <t>シリョウ</t>
    </rPh>
    <phoneticPr fontId="3"/>
  </si>
  <si>
    <t>（２）助成対象者ごとの受益範囲を色分けして図示する。</t>
    <rPh sb="3" eb="5">
      <t>ジョセイ</t>
    </rPh>
    <rPh sb="5" eb="8">
      <t>タイショウシャ</t>
    </rPh>
    <rPh sb="11" eb="13">
      <t>ジュエキ</t>
    </rPh>
    <rPh sb="13" eb="15">
      <t>ハンイ</t>
    </rPh>
    <rPh sb="16" eb="18">
      <t>イロワ</t>
    </rPh>
    <rPh sb="21" eb="23">
      <t>ズシ</t>
    </rPh>
    <phoneticPr fontId="3"/>
  </si>
  <si>
    <t>対象地域の概要</t>
    <rPh sb="0" eb="2">
      <t>タイショウ</t>
    </rPh>
    <rPh sb="2" eb="4">
      <t>チイキ</t>
    </rPh>
    <rPh sb="5" eb="7">
      <t>ガイヨウ</t>
    </rPh>
    <phoneticPr fontId="3"/>
  </si>
  <si>
    <t>１．農家1戸当たりの平均農地面積がおおむね0.5ha（北海道は2ha）未満であり、かつ農地面積が0.5ha（北海道は2ha）未満の農家がおおむね5割以上を占める地域</t>
    <rPh sb="2" eb="4">
      <t>ノウカ</t>
    </rPh>
    <rPh sb="5" eb="7">
      <t>コア</t>
    </rPh>
    <rPh sb="10" eb="12">
      <t>ヘイキン</t>
    </rPh>
    <rPh sb="12" eb="14">
      <t>ノウチ</t>
    </rPh>
    <rPh sb="14" eb="16">
      <t>メンセキ</t>
    </rPh>
    <rPh sb="27" eb="30">
      <t>ホッカイドウ</t>
    </rPh>
    <rPh sb="35" eb="37">
      <t>ミマン</t>
    </rPh>
    <rPh sb="43" eb="45">
      <t>ノウチ</t>
    </rPh>
    <rPh sb="45" eb="47">
      <t>メンセキ</t>
    </rPh>
    <rPh sb="54" eb="57">
      <t>ホッカイドウ</t>
    </rPh>
    <rPh sb="62" eb="64">
      <t>ミマン</t>
    </rPh>
    <rPh sb="65" eb="67">
      <t>ノウカ</t>
    </rPh>
    <rPh sb="73" eb="74">
      <t>ワリ</t>
    </rPh>
    <rPh sb="74" eb="76">
      <t>イジョウ</t>
    </rPh>
    <rPh sb="77" eb="78">
      <t>シ</t>
    </rPh>
    <rPh sb="80" eb="82">
      <t>チイキ</t>
    </rPh>
    <phoneticPr fontId="3"/>
  </si>
  <si>
    <t>平均農地面積</t>
    <rPh sb="0" eb="2">
      <t>ヘイキン</t>
    </rPh>
    <rPh sb="2" eb="4">
      <t>ノウチ</t>
    </rPh>
    <rPh sb="4" eb="6">
      <t>メンセキ</t>
    </rPh>
    <phoneticPr fontId="3"/>
  </si>
  <si>
    <t>農地面積0.5ha（北海道は2ha）未満の農家の割合</t>
    <rPh sb="0" eb="2">
      <t>ノウチ</t>
    </rPh>
    <rPh sb="2" eb="4">
      <t>メンセキ</t>
    </rPh>
    <rPh sb="10" eb="13">
      <t>ホッカイドウ</t>
    </rPh>
    <rPh sb="18" eb="20">
      <t>ミマン</t>
    </rPh>
    <rPh sb="21" eb="23">
      <t>ノウカ</t>
    </rPh>
    <rPh sb="24" eb="26">
      <t>ワリアイ</t>
    </rPh>
    <phoneticPr fontId="3"/>
  </si>
  <si>
    <t>2.　販売農家に対する副業的農家の割合が7割（北海道は3割）以上の地域であって、主業農家の割合が1割（北海道は6割）以下の地域</t>
    <rPh sb="3" eb="5">
      <t>ハンバイ</t>
    </rPh>
    <rPh sb="5" eb="7">
      <t>ノウカ</t>
    </rPh>
    <rPh sb="8" eb="9">
      <t>タイ</t>
    </rPh>
    <rPh sb="11" eb="14">
      <t>フクギョウテキ</t>
    </rPh>
    <rPh sb="14" eb="16">
      <t>ノウカ</t>
    </rPh>
    <rPh sb="17" eb="19">
      <t>ワリアイ</t>
    </rPh>
    <rPh sb="21" eb="22">
      <t>ワリ</t>
    </rPh>
    <rPh sb="23" eb="26">
      <t>ホッカイドウ</t>
    </rPh>
    <rPh sb="28" eb="29">
      <t>ワリ</t>
    </rPh>
    <rPh sb="30" eb="32">
      <t>イジョウ</t>
    </rPh>
    <rPh sb="33" eb="35">
      <t>チイキ</t>
    </rPh>
    <rPh sb="40" eb="42">
      <t>シュギョウ</t>
    </rPh>
    <rPh sb="42" eb="44">
      <t>ノウカ</t>
    </rPh>
    <rPh sb="45" eb="47">
      <t>ワリアイ</t>
    </rPh>
    <rPh sb="49" eb="50">
      <t>ワリ</t>
    </rPh>
    <rPh sb="51" eb="54">
      <t>ホッカイドウ</t>
    </rPh>
    <rPh sb="56" eb="57">
      <t>ワリ</t>
    </rPh>
    <rPh sb="58" eb="60">
      <t>イカ</t>
    </rPh>
    <rPh sb="61" eb="63">
      <t>チイキ</t>
    </rPh>
    <phoneticPr fontId="3"/>
  </si>
  <si>
    <t>販売農家に対する副業的農家の割合</t>
    <rPh sb="0" eb="2">
      <t>ハンバイ</t>
    </rPh>
    <rPh sb="2" eb="4">
      <t>ノウカ</t>
    </rPh>
    <rPh sb="5" eb="6">
      <t>タイ</t>
    </rPh>
    <rPh sb="8" eb="11">
      <t>フクギョウテキ</t>
    </rPh>
    <rPh sb="11" eb="13">
      <t>ノウカ</t>
    </rPh>
    <rPh sb="14" eb="16">
      <t>ワリアイ</t>
    </rPh>
    <phoneticPr fontId="3"/>
  </si>
  <si>
    <t>主業農家の割合</t>
    <rPh sb="0" eb="2">
      <t>シュギョウ</t>
    </rPh>
    <rPh sb="2" eb="4">
      <t>ノウカ</t>
    </rPh>
    <rPh sb="5" eb="7">
      <t>ワリアイ</t>
    </rPh>
    <phoneticPr fontId="3"/>
  </si>
  <si>
    <t>3.　１及び２以外の地域であって、地形的条件等から事業実施主体が認める地域</t>
    <rPh sb="4" eb="5">
      <t>オヨ</t>
    </rPh>
    <rPh sb="7" eb="9">
      <t>イガイ</t>
    </rPh>
    <rPh sb="10" eb="12">
      <t>チイキ</t>
    </rPh>
    <rPh sb="25" eb="27">
      <t>ジギョウ</t>
    </rPh>
    <rPh sb="27" eb="29">
      <t>ジッシ</t>
    </rPh>
    <rPh sb="29" eb="31">
      <t>シュタイ</t>
    </rPh>
    <rPh sb="32" eb="33">
      <t>ミト</t>
    </rPh>
    <phoneticPr fontId="3"/>
  </si>
  <si>
    <t>（理由）</t>
    <rPh sb="1" eb="3">
      <t>リユウ</t>
    </rPh>
    <phoneticPr fontId="3"/>
  </si>
  <si>
    <t>地域農業の現状と課題</t>
    <rPh sb="0" eb="2">
      <t>チイキ</t>
    </rPh>
    <rPh sb="2" eb="4">
      <t>ノウギョウ</t>
    </rPh>
    <rPh sb="5" eb="7">
      <t>ゲンジョウ</t>
    </rPh>
    <rPh sb="8" eb="10">
      <t>カダイ</t>
    </rPh>
    <phoneticPr fontId="3"/>
  </si>
  <si>
    <t>Ⅰ　事業実施地区の概要</t>
    <rPh sb="2" eb="4">
      <t>ジギョウ</t>
    </rPh>
    <rPh sb="4" eb="6">
      <t>ジッシ</t>
    </rPh>
    <rPh sb="6" eb="8">
      <t>チク</t>
    </rPh>
    <rPh sb="9" eb="11">
      <t>ガイヨウ</t>
    </rPh>
    <phoneticPr fontId="3"/>
  </si>
  <si>
    <t>％</t>
    <phoneticPr fontId="3"/>
  </si>
  <si>
    <t>経営体の育成・確保に向けた取組方針</t>
    <rPh sb="0" eb="3">
      <t>ケイエイタイ</t>
    </rPh>
    <rPh sb="4" eb="6">
      <t>イクセイ</t>
    </rPh>
    <rPh sb="7" eb="9">
      <t>カクホ</t>
    </rPh>
    <rPh sb="10" eb="11">
      <t>ム</t>
    </rPh>
    <rPh sb="13" eb="15">
      <t>トリクミ</t>
    </rPh>
    <rPh sb="15" eb="17">
      <t>ホウシン</t>
    </rPh>
    <phoneticPr fontId="3"/>
  </si>
  <si>
    <t>Ⅱ　事業実施地区の成果目標</t>
    <rPh sb="2" eb="4">
      <t>ジギョウ</t>
    </rPh>
    <rPh sb="4" eb="6">
      <t>ジッシ</t>
    </rPh>
    <rPh sb="6" eb="8">
      <t>チク</t>
    </rPh>
    <rPh sb="9" eb="11">
      <t>セイカ</t>
    </rPh>
    <rPh sb="11" eb="13">
      <t>モクヒョウ</t>
    </rPh>
    <phoneticPr fontId="3"/>
  </si>
  <si>
    <t>２．市町村附帯事務費</t>
    <rPh sb="2" eb="5">
      <t>シチョウソン</t>
    </rPh>
    <rPh sb="5" eb="7">
      <t>フタイ</t>
    </rPh>
    <rPh sb="7" eb="10">
      <t>ジムヒ</t>
    </rPh>
    <phoneticPr fontId="3"/>
  </si>
  <si>
    <t>Ⅳ　事業実施主体の概要</t>
    <rPh sb="2" eb="4">
      <t>ジギョウ</t>
    </rPh>
    <rPh sb="4" eb="6">
      <t>ジッシ</t>
    </rPh>
    <rPh sb="6" eb="8">
      <t>シュタイ</t>
    </rPh>
    <rPh sb="9" eb="11">
      <t>ガイヨウ</t>
    </rPh>
    <phoneticPr fontId="3"/>
  </si>
  <si>
    <t>７．事業実施主体が定める本補助金の交付に関する規程又は要綱等</t>
    <rPh sb="2" eb="4">
      <t>ジギョウ</t>
    </rPh>
    <rPh sb="4" eb="6">
      <t>ジッシ</t>
    </rPh>
    <rPh sb="6" eb="8">
      <t>シュタイ</t>
    </rPh>
    <rPh sb="9" eb="10">
      <t>サダ</t>
    </rPh>
    <rPh sb="12" eb="13">
      <t>ホン</t>
    </rPh>
    <rPh sb="13" eb="16">
      <t>ホジョキン</t>
    </rPh>
    <rPh sb="17" eb="19">
      <t>コウフ</t>
    </rPh>
    <rPh sb="20" eb="21">
      <t>カン</t>
    </rPh>
    <rPh sb="23" eb="25">
      <t>キテイ</t>
    </rPh>
    <rPh sb="25" eb="26">
      <t>マタ</t>
    </rPh>
    <rPh sb="27" eb="29">
      <t>ヨウコウ</t>
    </rPh>
    <rPh sb="29" eb="30">
      <t>トウ</t>
    </rPh>
    <phoneticPr fontId="3"/>
  </si>
  <si>
    <t>農業委員会</t>
    <rPh sb="0" eb="2">
      <t>ノウギョウ</t>
    </rPh>
    <rPh sb="2" eb="5">
      <t>イインカイ</t>
    </rPh>
    <phoneticPr fontId="3"/>
  </si>
  <si>
    <t>助成対象者要件適合確認書</t>
    <rPh sb="0" eb="2">
      <t>ジョセイ</t>
    </rPh>
    <rPh sb="2" eb="5">
      <t>タイショウシャ</t>
    </rPh>
    <rPh sb="5" eb="7">
      <t>ヨウケン</t>
    </rPh>
    <rPh sb="6" eb="7">
      <t>シュヨウ</t>
    </rPh>
    <rPh sb="7" eb="9">
      <t>テキゴウ</t>
    </rPh>
    <rPh sb="9" eb="11">
      <t>カクニン</t>
    </rPh>
    <rPh sb="11" eb="12">
      <t>ショ</t>
    </rPh>
    <phoneticPr fontId="3"/>
  </si>
  <si>
    <t>組織形態</t>
    <rPh sb="0" eb="2">
      <t>ソシキ</t>
    </rPh>
    <rPh sb="2" eb="4">
      <t>ケイタイ</t>
    </rPh>
    <phoneticPr fontId="3"/>
  </si>
  <si>
    <t>農業従事者数</t>
    <rPh sb="0" eb="2">
      <t>ノウギョウ</t>
    </rPh>
    <rPh sb="2" eb="5">
      <t>ジュウジシャ</t>
    </rPh>
    <rPh sb="5" eb="6">
      <t>スウ</t>
    </rPh>
    <phoneticPr fontId="3"/>
  </si>
  <si>
    <t>人</t>
    <rPh sb="0" eb="1">
      <t>ニン</t>
    </rPh>
    <phoneticPr fontId="3"/>
  </si>
  <si>
    <t>Ⅰ　３戸以上の農家から利用権の設定等を受ける農用地の利用集積等に係る目標及び達成プログラム</t>
    <rPh sb="3" eb="4">
      <t>コ</t>
    </rPh>
    <rPh sb="4" eb="6">
      <t>イジョウ</t>
    </rPh>
    <rPh sb="7" eb="9">
      <t>ノウカ</t>
    </rPh>
    <rPh sb="11" eb="14">
      <t>リヨウケン</t>
    </rPh>
    <rPh sb="15" eb="17">
      <t>セッテイ</t>
    </rPh>
    <rPh sb="17" eb="18">
      <t>トウ</t>
    </rPh>
    <rPh sb="19" eb="20">
      <t>ウ</t>
    </rPh>
    <rPh sb="22" eb="25">
      <t>ノウヨウチ</t>
    </rPh>
    <rPh sb="26" eb="28">
      <t>リヨウ</t>
    </rPh>
    <rPh sb="28" eb="30">
      <t>シュウセキ</t>
    </rPh>
    <rPh sb="30" eb="31">
      <t>トウ</t>
    </rPh>
    <rPh sb="32" eb="33">
      <t>カカ</t>
    </rPh>
    <rPh sb="34" eb="36">
      <t>モクヒョウ</t>
    </rPh>
    <rPh sb="36" eb="37">
      <t>オヨ</t>
    </rPh>
    <rPh sb="38" eb="40">
      <t>タッセイ</t>
    </rPh>
    <phoneticPr fontId="3"/>
  </si>
  <si>
    <t>権利設定
等の内容</t>
    <rPh sb="0" eb="2">
      <t>ケンリ</t>
    </rPh>
    <rPh sb="2" eb="4">
      <t>セッテイ</t>
    </rPh>
    <rPh sb="5" eb="6">
      <t>トウ</t>
    </rPh>
    <rPh sb="7" eb="9">
      <t>ナイヨウ</t>
    </rPh>
    <phoneticPr fontId="3"/>
  </si>
  <si>
    <t>目標及び達成プログラム</t>
    <rPh sb="0" eb="2">
      <t>モクヒョウ</t>
    </rPh>
    <rPh sb="2" eb="3">
      <t>オヨ</t>
    </rPh>
    <rPh sb="4" eb="6">
      <t>タッセイ</t>
    </rPh>
    <phoneticPr fontId="3"/>
  </si>
  <si>
    <t>事　　項</t>
    <rPh sb="0" eb="1">
      <t>コト</t>
    </rPh>
    <rPh sb="3" eb="4">
      <t>コウ</t>
    </rPh>
    <phoneticPr fontId="3"/>
  </si>
  <si>
    <t>現在</t>
    <rPh sb="0" eb="2">
      <t>ゲンザイ</t>
    </rPh>
    <phoneticPr fontId="3"/>
  </si>
  <si>
    <t>１年度目</t>
    <rPh sb="1" eb="3">
      <t>ネンド</t>
    </rPh>
    <rPh sb="3" eb="4">
      <t>メ</t>
    </rPh>
    <phoneticPr fontId="3"/>
  </si>
  <si>
    <t>２年度目</t>
    <rPh sb="1" eb="3">
      <t>ネンド</t>
    </rPh>
    <rPh sb="3" eb="4">
      <t>メ</t>
    </rPh>
    <phoneticPr fontId="3"/>
  </si>
  <si>
    <t>利用集積面積（ha）</t>
    <rPh sb="0" eb="2">
      <t>リヨウ</t>
    </rPh>
    <rPh sb="2" eb="4">
      <t>シュウセキ</t>
    </rPh>
    <rPh sb="4" eb="6">
      <t>メンセキ</t>
    </rPh>
    <phoneticPr fontId="3"/>
  </si>
  <si>
    <t>契約期間</t>
    <rPh sb="0" eb="2">
      <t>ケイヤク</t>
    </rPh>
    <rPh sb="2" eb="4">
      <t>キカン</t>
    </rPh>
    <phoneticPr fontId="3"/>
  </si>
  <si>
    <t>農家数（戸）</t>
    <rPh sb="0" eb="2">
      <t>ノウカ</t>
    </rPh>
    <rPh sb="2" eb="3">
      <t>スウ</t>
    </rPh>
    <rPh sb="4" eb="5">
      <t>コ</t>
    </rPh>
    <phoneticPr fontId="3"/>
  </si>
  <si>
    <t>Ⅱ　３戸以上の農家から原料供給を受けて行う加工等に係る目標及び達成プログラム</t>
    <rPh sb="3" eb="4">
      <t>コ</t>
    </rPh>
    <rPh sb="4" eb="6">
      <t>イジョウ</t>
    </rPh>
    <rPh sb="7" eb="9">
      <t>ノウカ</t>
    </rPh>
    <rPh sb="11" eb="13">
      <t>ゲンリョウ</t>
    </rPh>
    <rPh sb="13" eb="15">
      <t>キョウキュウ</t>
    </rPh>
    <rPh sb="16" eb="17">
      <t>ウ</t>
    </rPh>
    <rPh sb="19" eb="20">
      <t>オコナ</t>
    </rPh>
    <rPh sb="21" eb="23">
      <t>カコウ</t>
    </rPh>
    <rPh sb="23" eb="24">
      <t>トウ</t>
    </rPh>
    <rPh sb="25" eb="26">
      <t>カカ</t>
    </rPh>
    <rPh sb="27" eb="29">
      <t>モクヒョウ</t>
    </rPh>
    <rPh sb="29" eb="30">
      <t>オヨ</t>
    </rPh>
    <rPh sb="31" eb="33">
      <t>タッセイ</t>
    </rPh>
    <phoneticPr fontId="3"/>
  </si>
  <si>
    <t>契約の内容</t>
    <rPh sb="0" eb="2">
      <t>ケイヤク</t>
    </rPh>
    <rPh sb="3" eb="5">
      <t>ナイヨウ</t>
    </rPh>
    <phoneticPr fontId="3"/>
  </si>
  <si>
    <t>原料名</t>
    <rPh sb="0" eb="3">
      <t>ゲンリョウメイ</t>
    </rPh>
    <phoneticPr fontId="3"/>
  </si>
  <si>
    <t>Ⅲ　会社における資本金等の要件　</t>
    <rPh sb="2" eb="4">
      <t>カイシャ</t>
    </rPh>
    <rPh sb="8" eb="11">
      <t>シホンキン</t>
    </rPh>
    <rPh sb="11" eb="12">
      <t>トウ</t>
    </rPh>
    <rPh sb="13" eb="15">
      <t>ヨウケン</t>
    </rPh>
    <phoneticPr fontId="3"/>
  </si>
  <si>
    <t>資本金等の額</t>
    <rPh sb="0" eb="3">
      <t>シホンキン</t>
    </rPh>
    <rPh sb="3" eb="4">
      <t>トウ</t>
    </rPh>
    <rPh sb="5" eb="6">
      <t>ガク</t>
    </rPh>
    <phoneticPr fontId="3"/>
  </si>
  <si>
    <t>常時使用する従業員数</t>
    <rPh sb="0" eb="2">
      <t>ジョウジ</t>
    </rPh>
    <rPh sb="2" eb="4">
      <t>シヨウ</t>
    </rPh>
    <rPh sb="6" eb="9">
      <t>ジュウギョウイン</t>
    </rPh>
    <rPh sb="9" eb="10">
      <t>スウ</t>
    </rPh>
    <phoneticPr fontId="3"/>
  </si>
  <si>
    <t>資本金額</t>
    <rPh sb="0" eb="3">
      <t>シホンキン</t>
    </rPh>
    <rPh sb="3" eb="4">
      <t>ガク</t>
    </rPh>
    <phoneticPr fontId="3"/>
  </si>
  <si>
    <t>万円</t>
    <rPh sb="0" eb="2">
      <t>マンエン</t>
    </rPh>
    <phoneticPr fontId="3"/>
  </si>
  <si>
    <t>有</t>
    <rPh sb="0" eb="1">
      <t>ア</t>
    </rPh>
    <phoneticPr fontId="3"/>
  </si>
  <si>
    <t>無</t>
    <rPh sb="0" eb="1">
      <t>ナ</t>
    </rPh>
    <phoneticPr fontId="3"/>
  </si>
  <si>
    <t>出資総額</t>
    <rPh sb="0" eb="2">
      <t>シュッシ</t>
    </rPh>
    <rPh sb="2" eb="4">
      <t>ソウガク</t>
    </rPh>
    <phoneticPr fontId="3"/>
  </si>
  <si>
    <t>交換分合</t>
    <rPh sb="0" eb="2">
      <t>コウカン</t>
    </rPh>
    <rPh sb="2" eb="4">
      <t>ブンゴウ</t>
    </rPh>
    <phoneticPr fontId="3"/>
  </si>
  <si>
    <t>建物用地整備</t>
    <rPh sb="0" eb="2">
      <t>タテモノ</t>
    </rPh>
    <rPh sb="2" eb="4">
      <t>ヨウチ</t>
    </rPh>
    <rPh sb="4" eb="6">
      <t>セイビ</t>
    </rPh>
    <phoneticPr fontId="3"/>
  </si>
  <si>
    <t>農地保全整備</t>
    <rPh sb="0" eb="2">
      <t>ノウチ</t>
    </rPh>
    <rPh sb="2" eb="4">
      <t>ホゼン</t>
    </rPh>
    <rPh sb="4" eb="6">
      <t>セイビ</t>
    </rPh>
    <phoneticPr fontId="3"/>
  </si>
  <si>
    <t>農道整備</t>
    <rPh sb="0" eb="2">
      <t>ノウドウ</t>
    </rPh>
    <rPh sb="2" eb="4">
      <t>セイビ</t>
    </rPh>
    <phoneticPr fontId="3"/>
  </si>
  <si>
    <t>用排水整備</t>
    <rPh sb="0" eb="1">
      <t>ヨウ</t>
    </rPh>
    <rPh sb="1" eb="3">
      <t>ハイスイ</t>
    </rPh>
    <rPh sb="3" eb="5">
      <t>セイビ</t>
    </rPh>
    <phoneticPr fontId="3"/>
  </si>
  <si>
    <t>畦畔整備</t>
    <rPh sb="0" eb="2">
      <t>ケイハン</t>
    </rPh>
    <rPh sb="2" eb="4">
      <t>セイビ</t>
    </rPh>
    <phoneticPr fontId="3"/>
  </si>
  <si>
    <t>第３セクター等</t>
    <rPh sb="0" eb="1">
      <t>ダイ</t>
    </rPh>
    <rPh sb="6" eb="7">
      <t>トウ</t>
    </rPh>
    <phoneticPr fontId="3"/>
  </si>
  <si>
    <t>土地改良区</t>
    <rPh sb="0" eb="2">
      <t>トチ</t>
    </rPh>
    <rPh sb="2" eb="5">
      <t>カイリョウク</t>
    </rPh>
    <phoneticPr fontId="3"/>
  </si>
  <si>
    <t>地域食材供給に必要な処理加工機械施設の整備</t>
  </si>
  <si>
    <t>農協</t>
    <rPh sb="0" eb="2">
      <t>ノウキョウ</t>
    </rPh>
    <phoneticPr fontId="3"/>
  </si>
  <si>
    <t>販路拡大・鮮度維持等のための施設の整備</t>
  </si>
  <si>
    <t>参入法人</t>
    <rPh sb="0" eb="2">
      <t>サンニュウ</t>
    </rPh>
    <rPh sb="2" eb="4">
      <t>ホウジン</t>
    </rPh>
    <phoneticPr fontId="3"/>
  </si>
  <si>
    <t>その他任意団体</t>
    <rPh sb="2" eb="3">
      <t>タ</t>
    </rPh>
    <rPh sb="3" eb="5">
      <t>ニンイ</t>
    </rPh>
    <rPh sb="5" eb="7">
      <t>ダンタイ</t>
    </rPh>
    <phoneticPr fontId="3"/>
  </si>
  <si>
    <t>農業用水の配管・ポンプ等の整備</t>
  </si>
  <si>
    <t>その他法人</t>
    <rPh sb="2" eb="3">
      <t>タ</t>
    </rPh>
    <rPh sb="3" eb="5">
      <t>ホウジン</t>
    </rPh>
    <phoneticPr fontId="3"/>
  </si>
  <si>
    <t>高品質堆肥製造・保管に必要な機械施設の整備</t>
  </si>
  <si>
    <t>農用地利用改善団体</t>
    <rPh sb="0" eb="3">
      <t>ノウヨウチ</t>
    </rPh>
    <rPh sb="3" eb="5">
      <t>リヨウ</t>
    </rPh>
    <rPh sb="5" eb="7">
      <t>カイゼン</t>
    </rPh>
    <rPh sb="7" eb="9">
      <t>ダンタイ</t>
    </rPh>
    <phoneticPr fontId="3"/>
  </si>
  <si>
    <t>農畜産物の処理・加工・冷蔵・貯蔵・包装用機械及び建物等の整備</t>
  </si>
  <si>
    <t>集落営農組織</t>
    <rPh sb="0" eb="2">
      <t>シュウラク</t>
    </rPh>
    <rPh sb="2" eb="4">
      <t>エイノウ</t>
    </rPh>
    <rPh sb="4" eb="6">
      <t>ソシキ</t>
    </rPh>
    <phoneticPr fontId="3"/>
  </si>
  <si>
    <t>野菜、果樹等の育苗に必要な施設の整備</t>
  </si>
  <si>
    <t>特定農業団体</t>
    <rPh sb="0" eb="2">
      <t>トクテイ</t>
    </rPh>
    <rPh sb="2" eb="4">
      <t>ノウギョウ</t>
    </rPh>
    <rPh sb="4" eb="6">
      <t>ダンタイ</t>
    </rPh>
    <phoneticPr fontId="3"/>
  </si>
  <si>
    <t>特定農業法人</t>
    <rPh sb="0" eb="2">
      <t>トクテイ</t>
    </rPh>
    <rPh sb="2" eb="4">
      <t>ノウギョウ</t>
    </rPh>
    <rPh sb="4" eb="6">
      <t>ホウジン</t>
    </rPh>
    <phoneticPr fontId="3"/>
  </si>
  <si>
    <t>農事組合法人</t>
    <rPh sb="0" eb="2">
      <t>ノウジ</t>
    </rPh>
    <rPh sb="2" eb="4">
      <t>クミアイ</t>
    </rPh>
    <rPh sb="4" eb="6">
      <t>ホウジン</t>
    </rPh>
    <phoneticPr fontId="3"/>
  </si>
  <si>
    <t>①対象者区分</t>
    <rPh sb="1" eb="4">
      <t>タイショウシャ</t>
    </rPh>
    <rPh sb="4" eb="6">
      <t>クブン</t>
    </rPh>
    <phoneticPr fontId="3"/>
  </si>
  <si>
    <t>機械等名</t>
    <rPh sb="0" eb="2">
      <t>キカイ</t>
    </rPh>
    <rPh sb="2" eb="3">
      <t>トウ</t>
    </rPh>
    <rPh sb="3" eb="4">
      <t>メイ</t>
    </rPh>
    <phoneticPr fontId="3"/>
  </si>
  <si>
    <t>Ⅱ　事業内容等</t>
    <rPh sb="2" eb="4">
      <t>ジギョウ</t>
    </rPh>
    <rPh sb="4" eb="6">
      <t>ナイヨウ</t>
    </rPh>
    <rPh sb="6" eb="7">
      <t>トウ</t>
    </rPh>
    <phoneticPr fontId="3"/>
  </si>
  <si>
    <t>ha</t>
    <phoneticPr fontId="3"/>
  </si>
  <si>
    <t>②</t>
    <phoneticPr fontId="3"/>
  </si>
  <si>
    <t>⑦</t>
    <phoneticPr fontId="3"/>
  </si>
  <si>
    <t>A</t>
    <phoneticPr fontId="3"/>
  </si>
  <si>
    <t>B</t>
    <phoneticPr fontId="3"/>
  </si>
  <si>
    <t>C</t>
    <phoneticPr fontId="3"/>
  </si>
  <si>
    <t>D</t>
    <phoneticPr fontId="3"/>
  </si>
  <si>
    <t>［附帯事務費の具体的内容］</t>
    <rPh sb="1" eb="3">
      <t>フタイ</t>
    </rPh>
    <rPh sb="3" eb="6">
      <t>ジムヒ</t>
    </rPh>
    <rPh sb="7" eb="10">
      <t>グタイテキ</t>
    </rPh>
    <rPh sb="10" eb="12">
      <t>ナイヨウ</t>
    </rPh>
    <phoneticPr fontId="3"/>
  </si>
  <si>
    <t>ＴＥＬ</t>
    <phoneticPr fontId="3"/>
  </si>
  <si>
    <t>ＦＡＸ</t>
    <phoneticPr fontId="3"/>
  </si>
  <si>
    <t>　</t>
    <phoneticPr fontId="3"/>
  </si>
  <si>
    <t>　助成対象者の配分基準</t>
    <rPh sb="1" eb="3">
      <t>ジョセイ</t>
    </rPh>
    <rPh sb="3" eb="6">
      <t>タイショウシャ</t>
    </rPh>
    <rPh sb="7" eb="9">
      <t>ハイブン</t>
    </rPh>
    <rPh sb="9" eb="11">
      <t>キジュン</t>
    </rPh>
    <phoneticPr fontId="3"/>
  </si>
  <si>
    <t>Ⅲ　配分基準表該当項目</t>
    <rPh sb="2" eb="4">
      <t>ハイブン</t>
    </rPh>
    <rPh sb="4" eb="6">
      <t>キジュン</t>
    </rPh>
    <rPh sb="6" eb="7">
      <t>ヒョウ</t>
    </rPh>
    <rPh sb="7" eb="9">
      <t>ガイトウ</t>
    </rPh>
    <rPh sb="9" eb="11">
      <t>コウモク</t>
    </rPh>
    <phoneticPr fontId="3"/>
  </si>
  <si>
    <t>Ｎｏ</t>
    <phoneticPr fontId="3"/>
  </si>
  <si>
    <t>管理主体</t>
    <rPh sb="0" eb="2">
      <t>カンリ</t>
    </rPh>
    <rPh sb="2" eb="4">
      <t>シュタイ</t>
    </rPh>
    <phoneticPr fontId="3"/>
  </si>
  <si>
    <t>管理運営</t>
    <rPh sb="0" eb="2">
      <t>カンリ</t>
    </rPh>
    <rPh sb="2" eb="4">
      <t>ウンエイ</t>
    </rPh>
    <phoneticPr fontId="3"/>
  </si>
  <si>
    <t>機械利用又は
施設運営に係る
収入/年間（千円）</t>
    <rPh sb="0" eb="2">
      <t>キカイ</t>
    </rPh>
    <rPh sb="2" eb="4">
      <t>リヨウ</t>
    </rPh>
    <rPh sb="4" eb="5">
      <t>マタ</t>
    </rPh>
    <rPh sb="7" eb="9">
      <t>シセツ</t>
    </rPh>
    <rPh sb="9" eb="11">
      <t>ウンエイ</t>
    </rPh>
    <rPh sb="12" eb="13">
      <t>カカ</t>
    </rPh>
    <rPh sb="15" eb="17">
      <t>シュウニュウ</t>
    </rPh>
    <rPh sb="18" eb="20">
      <t>ネンカン</t>
    </rPh>
    <rPh sb="21" eb="23">
      <t>センエン</t>
    </rPh>
    <phoneticPr fontId="3"/>
  </si>
  <si>
    <t>機械利用又は
施設運営に係る
支出/年間（千円）</t>
    <rPh sb="0" eb="2">
      <t>キカイ</t>
    </rPh>
    <rPh sb="2" eb="4">
      <t>リヨウ</t>
    </rPh>
    <rPh sb="4" eb="5">
      <t>マタ</t>
    </rPh>
    <rPh sb="7" eb="9">
      <t>シセツ</t>
    </rPh>
    <rPh sb="9" eb="11">
      <t>ウンエイ</t>
    </rPh>
    <rPh sb="12" eb="13">
      <t>カカ</t>
    </rPh>
    <rPh sb="15" eb="17">
      <t>シシュツ</t>
    </rPh>
    <rPh sb="18" eb="20">
      <t>ネンカン</t>
    </rPh>
    <rPh sb="21" eb="23">
      <t>センエン</t>
    </rPh>
    <phoneticPr fontId="3"/>
  </si>
  <si>
    <t>利用目標</t>
    <rPh sb="0" eb="2">
      <t>リヨウ</t>
    </rPh>
    <rPh sb="2" eb="4">
      <t>モクヒョウ</t>
    </rPh>
    <phoneticPr fontId="3"/>
  </si>
  <si>
    <t>耕地面積
（ha）</t>
    <rPh sb="0" eb="2">
      <t>コウチ</t>
    </rPh>
    <rPh sb="2" eb="4">
      <t>メンセキ</t>
    </rPh>
    <phoneticPr fontId="3"/>
  </si>
  <si>
    <t>農業所得
（千円）</t>
    <rPh sb="0" eb="2">
      <t>ノウギョウ</t>
    </rPh>
    <rPh sb="2" eb="4">
      <t>ショトク</t>
    </rPh>
    <rPh sb="6" eb="8">
      <t>センエン</t>
    </rPh>
    <phoneticPr fontId="3"/>
  </si>
  <si>
    <t>職員</t>
    <rPh sb="0" eb="2">
      <t>ショクイン</t>
    </rPh>
    <phoneticPr fontId="3"/>
  </si>
  <si>
    <t>内訳）</t>
    <rPh sb="0" eb="2">
      <t>ウチワケ</t>
    </rPh>
    <phoneticPr fontId="3"/>
  </si>
  <si>
    <t>パート</t>
    <phoneticPr fontId="3"/>
  </si>
  <si>
    <t>受益面積</t>
    <rPh sb="0" eb="2">
      <t>ジュエキ</t>
    </rPh>
    <rPh sb="2" eb="4">
      <t>メンセキ</t>
    </rPh>
    <phoneticPr fontId="3"/>
  </si>
  <si>
    <t>対象作物</t>
    <rPh sb="0" eb="2">
      <t>タイショウ</t>
    </rPh>
    <rPh sb="2" eb="4">
      <t>サクモツ</t>
    </rPh>
    <phoneticPr fontId="3"/>
  </si>
  <si>
    <t>乾燥調製に必要な乾燥機、籾摺り機、袋詰め機、色彩選別機及び建物等の整備</t>
    <phoneticPr fontId="3"/>
  </si>
  <si>
    <t>農畜産物の集出荷に必要な選別・選果用機械、冷却・冷蔵用機械、検査用機械、出荷用機械及び建物等の整備</t>
    <phoneticPr fontId="3"/>
  </si>
  <si>
    <t>防除機能、土づくり機能等の機能を持つ共同施設と併せて受益地区の区域内に設置される栽培機能の他に育苗機能を併せ持つ生産施設の整備</t>
    <phoneticPr fontId="3"/>
  </si>
  <si>
    <t>栽培管理技術・経営管理に関する指導・研修、土壌分析、作物の品質検定、土地の利用調整等に必要な機器の整備</t>
    <phoneticPr fontId="3"/>
  </si>
  <si>
    <t>・事業に取り組むこととしている助成対象者の目標水準について作成すること。</t>
    <rPh sb="1" eb="3">
      <t>ジギョウ</t>
    </rPh>
    <rPh sb="4" eb="5">
      <t>ト</t>
    </rPh>
    <rPh sb="6" eb="7">
      <t>ク</t>
    </rPh>
    <rPh sb="15" eb="17">
      <t>ジョセイ</t>
    </rPh>
    <rPh sb="17" eb="20">
      <t>タイショウシャ</t>
    </rPh>
    <rPh sb="21" eb="23">
      <t>モクヒョウ</t>
    </rPh>
    <rPh sb="23" eb="25">
      <t>スイジュン</t>
    </rPh>
    <rPh sb="29" eb="31">
      <t>サクセイ</t>
    </rPh>
    <phoneticPr fontId="3"/>
  </si>
  <si>
    <t>Ⅳ　経営体の成果目標</t>
    <rPh sb="2" eb="5">
      <t>ケイエイタイ</t>
    </rPh>
    <rPh sb="6" eb="8">
      <t>セイカ</t>
    </rPh>
    <rPh sb="8" eb="10">
      <t>モクヒョウ</t>
    </rPh>
    <phoneticPr fontId="3"/>
  </si>
  <si>
    <t>Ⅵ　関連事業の実施状況</t>
    <rPh sb="2" eb="4">
      <t>カンレン</t>
    </rPh>
    <rPh sb="4" eb="6">
      <t>ジギョウ</t>
    </rPh>
    <rPh sb="7" eb="9">
      <t>ジッシ</t>
    </rPh>
    <rPh sb="9" eb="11">
      <t>ジョウキョウ</t>
    </rPh>
    <phoneticPr fontId="3"/>
  </si>
  <si>
    <t>備　　考
（適否（事業費の0.4％以内））</t>
    <rPh sb="0" eb="1">
      <t>ソナエ</t>
    </rPh>
    <rPh sb="3" eb="4">
      <t>コウ</t>
    </rPh>
    <phoneticPr fontId="3"/>
  </si>
  <si>
    <r>
      <rPr>
        <sz val="8"/>
        <rFont val="ＭＳ Ｐ明朝"/>
        <family val="1"/>
        <charset val="128"/>
      </rPr>
      <t>ポイント計</t>
    </r>
    <r>
      <rPr>
        <sz val="9"/>
        <rFont val="ＭＳ Ｐ明朝"/>
        <family val="1"/>
        <charset val="128"/>
      </rPr>
      <t xml:space="preserve">
D</t>
    </r>
    <rPh sb="4" eb="5">
      <t>ケイ</t>
    </rPh>
    <phoneticPr fontId="3"/>
  </si>
  <si>
    <t>Ⅴ　市町村域を超える場合の調整</t>
    <rPh sb="2" eb="6">
      <t>シチョウソンイキ</t>
    </rPh>
    <rPh sb="7" eb="8">
      <t>コ</t>
    </rPh>
    <rPh sb="10" eb="12">
      <t>バアイ</t>
    </rPh>
    <rPh sb="13" eb="15">
      <t>チョウセイ</t>
    </rPh>
    <phoneticPr fontId="3"/>
  </si>
  <si>
    <t>E=A+B+C+D</t>
    <phoneticPr fontId="3"/>
  </si>
  <si>
    <t>①</t>
    <phoneticPr fontId="3"/>
  </si>
  <si>
    <t xml:space="preserve">  利用権の設定等又は農作業の受託をして条件不利支援計画策定時点より経営面積の拡大を行う。</t>
    <phoneticPr fontId="3"/>
  </si>
  <si>
    <t>②</t>
    <phoneticPr fontId="3"/>
  </si>
  <si>
    <t>③</t>
    <phoneticPr fontId="3"/>
  </si>
  <si>
    <t xml:space="preserve">  自らが農産物（その過半が当該事業実施地区内で生産されたものに限る。）の加工、直売若しくは契約栽培等の拡大に取り組み、又は事業分野が異なる法人等と契約等により事業の連携関係を構築する。</t>
    <phoneticPr fontId="3"/>
  </si>
  <si>
    <t>④</t>
    <phoneticPr fontId="3"/>
  </si>
  <si>
    <t>　農産物の生産において、新品種の導入、栽培及び管理技術の改善等により品質向上等農産物の付加価値の向上に取り組む。</t>
    <phoneticPr fontId="3"/>
  </si>
  <si>
    <t>⑤</t>
    <phoneticPr fontId="3"/>
  </si>
  <si>
    <t xml:space="preserve">  土地利用型作物の生産、園芸作物の生産、畜産経営などを組み合わせ、複合的な経営の展開に取り組む。</t>
    <phoneticPr fontId="3"/>
  </si>
  <si>
    <t>⑥</t>
    <phoneticPr fontId="3"/>
  </si>
  <si>
    <t>⑦</t>
    <phoneticPr fontId="3"/>
  </si>
  <si>
    <t>新規就農</t>
    <rPh sb="0" eb="2">
      <t>シンキ</t>
    </rPh>
    <rPh sb="2" eb="4">
      <t>シュウノウ</t>
    </rPh>
    <phoneticPr fontId="3"/>
  </si>
  <si>
    <t>⑧</t>
    <phoneticPr fontId="3"/>
  </si>
  <si>
    <t>①経営面積の拡大</t>
    <rPh sb="1" eb="3">
      <t>ケイエイ</t>
    </rPh>
    <rPh sb="3" eb="5">
      <t>メンセキ</t>
    </rPh>
    <rPh sb="6" eb="8">
      <t>カクダイ</t>
    </rPh>
    <phoneticPr fontId="3"/>
  </si>
  <si>
    <t>②耕作放棄地の解消</t>
    <rPh sb="1" eb="3">
      <t>コウサク</t>
    </rPh>
    <rPh sb="3" eb="6">
      <t>ホウキチ</t>
    </rPh>
    <rPh sb="7" eb="9">
      <t>カイショウ</t>
    </rPh>
    <phoneticPr fontId="3"/>
  </si>
  <si>
    <t>④農産物の高付加価値化</t>
    <rPh sb="1" eb="4">
      <t>ノウサンブツ</t>
    </rPh>
    <rPh sb="5" eb="8">
      <t>コウフカ</t>
    </rPh>
    <rPh sb="8" eb="11">
      <t>カチカ</t>
    </rPh>
    <phoneticPr fontId="3"/>
  </si>
  <si>
    <t>⑤農業経営の複合化</t>
    <rPh sb="1" eb="3">
      <t>ノウギョウ</t>
    </rPh>
    <rPh sb="3" eb="5">
      <t>ケイエイ</t>
    </rPh>
    <rPh sb="6" eb="9">
      <t>フクゴウカ</t>
    </rPh>
    <phoneticPr fontId="3"/>
  </si>
  <si>
    <t>１経営体
につき１点</t>
  </si>
  <si>
    <t>③農業の６次産業化</t>
    <rPh sb="1" eb="3">
      <t>ノウギョウ</t>
    </rPh>
    <rPh sb="5" eb="6">
      <t>ジ</t>
    </rPh>
    <rPh sb="6" eb="8">
      <t>サンギョウ</t>
    </rPh>
    <rPh sb="8" eb="9">
      <t>カ</t>
    </rPh>
    <phoneticPr fontId="3"/>
  </si>
  <si>
    <t>目標年度
（３年度目）</t>
    <rPh sb="0" eb="2">
      <t>モクヒョウ</t>
    </rPh>
    <rPh sb="2" eb="4">
      <t>ネンド</t>
    </rPh>
    <rPh sb="7" eb="9">
      <t>ネンド</t>
    </rPh>
    <rPh sb="9" eb="10">
      <t>メ</t>
    </rPh>
    <phoneticPr fontId="3"/>
  </si>
  <si>
    <t>　（１）実施の有無</t>
    <rPh sb="4" eb="6">
      <t>ジッシ</t>
    </rPh>
    <rPh sb="7" eb="9">
      <t>ウム</t>
    </rPh>
    <phoneticPr fontId="3"/>
  </si>
  <si>
    <t>（注）</t>
    <rPh sb="1" eb="2">
      <t>チュウ</t>
    </rPh>
    <phoneticPr fontId="3"/>
  </si>
  <si>
    <t>参考
（任意）</t>
    <rPh sb="0" eb="2">
      <t>サンコウ</t>
    </rPh>
    <rPh sb="4" eb="6">
      <t>ニンイ</t>
    </rPh>
    <phoneticPr fontId="3"/>
  </si>
  <si>
    <t>10aあたり販売価格</t>
    <rPh sb="6" eb="8">
      <t>ハンバイ</t>
    </rPh>
    <rPh sb="8" eb="10">
      <t>カカク</t>
    </rPh>
    <phoneticPr fontId="3"/>
  </si>
  <si>
    <t>10aあたり生産コスト</t>
    <rPh sb="6" eb="8">
      <t>セイサン</t>
    </rPh>
    <phoneticPr fontId="3"/>
  </si>
  <si>
    <t>10aあたり経営コスト</t>
    <rPh sb="6" eb="8">
      <t>ケイエイ</t>
    </rPh>
    <phoneticPr fontId="3"/>
  </si>
  <si>
    <t>（単位：経営体）</t>
    <rPh sb="1" eb="3">
      <t>タンイ</t>
    </rPh>
    <rPh sb="4" eb="7">
      <t>ケイエイタイ</t>
    </rPh>
    <phoneticPr fontId="3"/>
  </si>
  <si>
    <t>⑥農業経営の法人化</t>
    <rPh sb="1" eb="3">
      <t>ノウギョウ</t>
    </rPh>
    <rPh sb="3" eb="5">
      <t>ケイエイ</t>
    </rPh>
    <rPh sb="6" eb="9">
      <t>ホウジンカ</t>
    </rPh>
    <phoneticPr fontId="3"/>
  </si>
  <si>
    <t>⑦新規就農</t>
    <rPh sb="1" eb="3">
      <t>シンキ</t>
    </rPh>
    <rPh sb="3" eb="5">
      <t>シュウノウ</t>
    </rPh>
    <phoneticPr fontId="3"/>
  </si>
  <si>
    <t>⑧雇用</t>
    <rPh sb="1" eb="3">
      <t>コヨウ</t>
    </rPh>
    <phoneticPr fontId="3"/>
  </si>
  <si>
    <t>　（２）過去に実施した事業の概要</t>
    <rPh sb="4" eb="6">
      <t>カコ</t>
    </rPh>
    <rPh sb="7" eb="9">
      <t>ジッシ</t>
    </rPh>
    <rPh sb="11" eb="13">
      <t>ジギョウ</t>
    </rPh>
    <rPh sb="14" eb="16">
      <t>ガイヨウ</t>
    </rPh>
    <phoneticPr fontId="3"/>
  </si>
  <si>
    <t>点数
Ｂ</t>
    <rPh sb="0" eb="2">
      <t>テンスウ</t>
    </rPh>
    <phoneticPr fontId="3"/>
  </si>
  <si>
    <t xml:space="preserve">  現在、法人化している、又は目標年度までに、法人化することとしている。</t>
    <phoneticPr fontId="3"/>
  </si>
  <si>
    <t>１経営体
につき１点</t>
    <phoneticPr fontId="3"/>
  </si>
  <si>
    <t xml:space="preserve">  事業実施年度に就農する者又は就農後５年度以内の者である。</t>
    <phoneticPr fontId="3"/>
  </si>
  <si>
    <t>１経営体
につき２点</t>
    <phoneticPr fontId="3"/>
  </si>
  <si>
    <t>１経営体
につき３点</t>
    <rPh sb="1" eb="4">
      <t>ケイエイタイ</t>
    </rPh>
    <rPh sb="9" eb="10">
      <t>テン</t>
    </rPh>
    <phoneticPr fontId="3"/>
  </si>
  <si>
    <t>総事業費
Ｅ</t>
    <rPh sb="0" eb="1">
      <t>ソウ</t>
    </rPh>
    <rPh sb="1" eb="4">
      <t>ジギョウヒ</t>
    </rPh>
    <phoneticPr fontId="3"/>
  </si>
  <si>
    <t>地区配分基準ポイント　F=D/E×1千万</t>
    <rPh sb="0" eb="2">
      <t>チク</t>
    </rPh>
    <rPh sb="2" eb="4">
      <t>ハイブン</t>
    </rPh>
    <rPh sb="4" eb="6">
      <t>キジュン</t>
    </rPh>
    <rPh sb="18" eb="20">
      <t>センマン</t>
    </rPh>
    <phoneticPr fontId="3"/>
  </si>
  <si>
    <t xml:space="preserve">  現在、外部から常時雇用している、又は目標年度までに、常時雇用することとしている。
　なお、臨時雇用は、事業実施前１年度内の雇用者について延べ240人・日を常時雇用１名として算定する（小数点以下第１位まで求める（小数第２位以下は切り捨て）。）。</t>
    <rPh sb="107" eb="109">
      <t>ショウスウ</t>
    </rPh>
    <phoneticPr fontId="3"/>
  </si>
  <si>
    <t>農業用機械等</t>
    <phoneticPr fontId="3"/>
  </si>
  <si>
    <t>②整備内容</t>
    <phoneticPr fontId="3"/>
  </si>
  <si>
    <t>1.</t>
    <phoneticPr fontId="3"/>
  </si>
  <si>
    <t>2.</t>
    <phoneticPr fontId="3"/>
  </si>
  <si>
    <t>農業協同組合</t>
    <phoneticPr fontId="3"/>
  </si>
  <si>
    <t>3.</t>
    <phoneticPr fontId="3"/>
  </si>
  <si>
    <t>土地改良区</t>
    <phoneticPr fontId="3"/>
  </si>
  <si>
    <t>4.</t>
    <phoneticPr fontId="3"/>
  </si>
  <si>
    <t>5.</t>
    <phoneticPr fontId="3"/>
  </si>
  <si>
    <t>6.</t>
    <phoneticPr fontId="3"/>
  </si>
  <si>
    <t>根拠資料</t>
    <rPh sb="0" eb="2">
      <t>コンキョ</t>
    </rPh>
    <rPh sb="2" eb="4">
      <t>シリョウ</t>
    </rPh>
    <phoneticPr fontId="3"/>
  </si>
  <si>
    <t>　（３）目標の達成状況</t>
    <rPh sb="4" eb="6">
      <t>モクヒョウ</t>
    </rPh>
    <rPh sb="7" eb="9">
      <t>タッセイ</t>
    </rPh>
    <rPh sb="9" eb="11">
      <t>ジョウキョウ</t>
    </rPh>
    <phoneticPr fontId="3"/>
  </si>
  <si>
    <t>Ⅲ　整備計画</t>
    <rPh sb="2" eb="4">
      <t>セイビ</t>
    </rPh>
    <rPh sb="4" eb="6">
      <t>ケイカク</t>
    </rPh>
    <phoneticPr fontId="3"/>
  </si>
  <si>
    <t>過去に本事業等を実施している場合は、□にチェックを入れること。</t>
    <rPh sb="3" eb="4">
      <t>ホン</t>
    </rPh>
    <rPh sb="6" eb="7">
      <t>トウ</t>
    </rPh>
    <phoneticPr fontId="3"/>
  </si>
  <si>
    <t>１</t>
  </si>
  <si>
    <t>１</t>
    <phoneticPr fontId="3"/>
  </si>
  <si>
    <t>Ⅱの事業内容等の事業内容欄に記載した機械等ごとに記入すること。</t>
  </si>
  <si>
    <t>２</t>
  </si>
  <si>
    <t>２</t>
    <phoneticPr fontId="3"/>
  </si>
  <si>
    <t>記入欄は対象経営体数等に応じて適宜挿入すること。</t>
  </si>
  <si>
    <t>３</t>
    <phoneticPr fontId="3"/>
  </si>
  <si>
    <t>４</t>
    <phoneticPr fontId="3"/>
  </si>
  <si>
    <t>平成２１年度以降の本事業等の実施状況（予定を含む）を記載すること。</t>
    <rPh sb="0" eb="2">
      <t>ヘイセイ</t>
    </rPh>
    <rPh sb="4" eb="6">
      <t>ネンド</t>
    </rPh>
    <rPh sb="6" eb="8">
      <t>イコウ</t>
    </rPh>
    <rPh sb="9" eb="10">
      <t>ホン</t>
    </rPh>
    <rPh sb="10" eb="12">
      <t>ジギョウ</t>
    </rPh>
    <rPh sb="12" eb="13">
      <t>トウ</t>
    </rPh>
    <rPh sb="14" eb="16">
      <t>ジッシ</t>
    </rPh>
    <rPh sb="16" eb="18">
      <t>ジョウキョウ</t>
    </rPh>
    <rPh sb="19" eb="21">
      <t>ヨテイ</t>
    </rPh>
    <rPh sb="22" eb="23">
      <t>フク</t>
    </rPh>
    <rPh sb="26" eb="28">
      <t>キサイ</t>
    </rPh>
    <phoneticPr fontId="3"/>
  </si>
  <si>
    <t>これまでに実施した事業の目標の設定状況及び達成状況を記載すること（各事業の目標年度に併せて記載すること）。</t>
    <rPh sb="5" eb="7">
      <t>ジッシ</t>
    </rPh>
    <rPh sb="9" eb="11">
      <t>ジギョウ</t>
    </rPh>
    <rPh sb="12" eb="14">
      <t>モクヒョウ</t>
    </rPh>
    <rPh sb="15" eb="17">
      <t>セッテイ</t>
    </rPh>
    <rPh sb="17" eb="19">
      <t>ジョウキョウ</t>
    </rPh>
    <rPh sb="19" eb="20">
      <t>オヨ</t>
    </rPh>
    <rPh sb="21" eb="23">
      <t>タッセイ</t>
    </rPh>
    <rPh sb="23" eb="25">
      <t>ジョウキョウ</t>
    </rPh>
    <rPh sb="26" eb="28">
      <t>キサイ</t>
    </rPh>
    <rPh sb="33" eb="36">
      <t>カクジギョウ</t>
    </rPh>
    <rPh sb="37" eb="39">
      <t>モクヒョウ</t>
    </rPh>
    <rPh sb="39" eb="41">
      <t>ネンド</t>
    </rPh>
    <rPh sb="42" eb="43">
      <t>アワ</t>
    </rPh>
    <rPh sb="45" eb="47">
      <t>キサイ</t>
    </rPh>
    <phoneticPr fontId="3"/>
  </si>
  <si>
    <t>各年度の欄の上段には、事業実施時に設定した計画を記載し、下段には、実績を記載すること。</t>
    <phoneticPr fontId="3"/>
  </si>
  <si>
    <t>設定した目標項目について全て記載すること。</t>
    <phoneticPr fontId="3"/>
  </si>
  <si>
    <t>当該項目については、市町村と相談の上記載すること。</t>
    <phoneticPr fontId="3"/>
  </si>
  <si>
    <t>　「参考」の「現状」欄については、直近の決算書類等により記載し、それ以降目標年度までの見込みを記載する。</t>
    <phoneticPr fontId="3"/>
  </si>
  <si>
    <t>根拠資料欄は、項目毎に、現状及び目標年度までの各年度の目標設定の根拠とした資料等を具体的に記載すること。</t>
    <phoneticPr fontId="3"/>
  </si>
  <si>
    <t>農業経営の法人化を成果目標とする場合は、法人化に向けた取組計画を提出すること。</t>
    <phoneticPr fontId="3"/>
  </si>
  <si>
    <t xml:space="preserve">  過去１年間以上作付けが行われていない農地を対象として、所有権の移転又は使用貸借等により条件不利支援計画策定時点より経営面積の拡大を行う。</t>
    <phoneticPr fontId="3"/>
  </si>
  <si>
    <t>農業機械等の保管
・設置・施工住所</t>
    <rPh sb="0" eb="2">
      <t>ノウギョウ</t>
    </rPh>
    <rPh sb="2" eb="4">
      <t>キカイ</t>
    </rPh>
    <rPh sb="4" eb="5">
      <t>トウ</t>
    </rPh>
    <rPh sb="6" eb="8">
      <t>ホカン</t>
    </rPh>
    <rPh sb="10" eb="12">
      <t>セッチ</t>
    </rPh>
    <rPh sb="13" eb="15">
      <t>セコウ</t>
    </rPh>
    <rPh sb="15" eb="17">
      <t>ジュウショ</t>
    </rPh>
    <phoneticPr fontId="3"/>
  </si>
  <si>
    <t>「担保措置の有無」欄は、融資のための担保に供する場合、□にチェックを入れること。</t>
    <phoneticPr fontId="3"/>
  </si>
  <si>
    <t>成果目標は１つは設定すること。</t>
    <phoneticPr fontId="3"/>
  </si>
  <si>
    <t>業種</t>
    <rPh sb="0" eb="1">
      <t>ギョウ</t>
    </rPh>
    <rPh sb="1" eb="2">
      <t>タネ</t>
    </rPh>
    <phoneticPr fontId="3"/>
  </si>
  <si>
    <t>「備考」欄は、消費税仕入控除税額を減額した場合には「除税額○○○円　うち国費○○○円」を、同税額がない場合には「該当なし」と、同税額が明らかでない場合には「含税額」とそれぞれ記載すること。</t>
    <rPh sb="1" eb="3">
      <t>ビコウ</t>
    </rPh>
    <rPh sb="4" eb="5">
      <t>ラン</t>
    </rPh>
    <rPh sb="7" eb="10">
      <t>ショウヒゼイ</t>
    </rPh>
    <rPh sb="10" eb="12">
      <t>シイ</t>
    </rPh>
    <rPh sb="12" eb="14">
      <t>コウジョ</t>
    </rPh>
    <rPh sb="14" eb="16">
      <t>ゼイガク</t>
    </rPh>
    <rPh sb="17" eb="19">
      <t>ゲンガク</t>
    </rPh>
    <rPh sb="21" eb="23">
      <t>バアイ</t>
    </rPh>
    <rPh sb="26" eb="27">
      <t>ジョ</t>
    </rPh>
    <rPh sb="27" eb="29">
      <t>ゼイガク</t>
    </rPh>
    <rPh sb="32" eb="33">
      <t>エン</t>
    </rPh>
    <rPh sb="36" eb="38">
      <t>コクヒ</t>
    </rPh>
    <rPh sb="41" eb="42">
      <t>エン</t>
    </rPh>
    <rPh sb="45" eb="47">
      <t>ドウゼイ</t>
    </rPh>
    <rPh sb="47" eb="48">
      <t>ガク</t>
    </rPh>
    <rPh sb="51" eb="53">
      <t>バアイ</t>
    </rPh>
    <rPh sb="56" eb="58">
      <t>ガイトウ</t>
    </rPh>
    <rPh sb="63" eb="64">
      <t>ドウ</t>
    </rPh>
    <rPh sb="64" eb="66">
      <t>ゼイガク</t>
    </rPh>
    <rPh sb="67" eb="68">
      <t>アキ</t>
    </rPh>
    <rPh sb="73" eb="75">
      <t>バアイ</t>
    </rPh>
    <rPh sb="78" eb="79">
      <t>ガン</t>
    </rPh>
    <rPh sb="79" eb="81">
      <t>ゼイガク</t>
    </rPh>
    <rPh sb="87" eb="89">
      <t>キサイ</t>
    </rPh>
    <phoneticPr fontId="3"/>
  </si>
  <si>
    <t>「規模決定の根拠」欄は、市町村と相談の上、根拠とした資料名等を記載すること。</t>
    <phoneticPr fontId="3"/>
  </si>
  <si>
    <t>(注）</t>
    <rPh sb="1" eb="2">
      <t>チュウ</t>
    </rPh>
    <phoneticPr fontId="3"/>
  </si>
  <si>
    <t>「大企業から出資を受けている場合、会社法第２条第３号に定める子会社の該当の有無」欄については、該当する□にチェックを入れること。</t>
    <rPh sb="1" eb="4">
      <t>ダイキギョウ</t>
    </rPh>
    <rPh sb="6" eb="8">
      <t>シュッシ</t>
    </rPh>
    <rPh sb="9" eb="10">
      <t>ウ</t>
    </rPh>
    <rPh sb="14" eb="16">
      <t>バアイ</t>
    </rPh>
    <rPh sb="17" eb="19">
      <t>カイシャ</t>
    </rPh>
    <rPh sb="19" eb="20">
      <t>ホウ</t>
    </rPh>
    <rPh sb="20" eb="21">
      <t>ダイ</t>
    </rPh>
    <rPh sb="22" eb="23">
      <t>ジョウ</t>
    </rPh>
    <rPh sb="23" eb="24">
      <t>ダイ</t>
    </rPh>
    <rPh sb="25" eb="26">
      <t>ゴウ</t>
    </rPh>
    <rPh sb="27" eb="28">
      <t>サダ</t>
    </rPh>
    <rPh sb="30" eb="33">
      <t>コガイシャ</t>
    </rPh>
    <rPh sb="34" eb="36">
      <t>ガイトウ</t>
    </rPh>
    <rPh sb="37" eb="39">
      <t>ウム</t>
    </rPh>
    <rPh sb="40" eb="41">
      <t>ラン</t>
    </rPh>
    <rPh sb="47" eb="49">
      <t>ガイトウ</t>
    </rPh>
    <rPh sb="58" eb="59">
      <t>イ</t>
    </rPh>
    <phoneticPr fontId="3"/>
  </si>
  <si>
    <t>農作業の委託に係るものは上段に（　）書きすること。</t>
    <rPh sb="0" eb="3">
      <t>ノウサギョウ</t>
    </rPh>
    <rPh sb="4" eb="6">
      <t>イタク</t>
    </rPh>
    <rPh sb="7" eb="8">
      <t>カカ</t>
    </rPh>
    <rPh sb="12" eb="14">
      <t>ジョウダン</t>
    </rPh>
    <rPh sb="18" eb="19">
      <t>カ</t>
    </rPh>
    <phoneticPr fontId="3"/>
  </si>
  <si>
    <t>複数の原料を供給する場合にあっては、適宜欄を追加して記載すること。</t>
    <rPh sb="0" eb="2">
      <t>フクスウ</t>
    </rPh>
    <rPh sb="3" eb="5">
      <t>ゲンリョウ</t>
    </rPh>
    <rPh sb="6" eb="8">
      <t>キョウキュウ</t>
    </rPh>
    <rPh sb="10" eb="12">
      <t>バアイ</t>
    </rPh>
    <rPh sb="18" eb="20">
      <t>テキギ</t>
    </rPh>
    <rPh sb="20" eb="21">
      <t>ラン</t>
    </rPh>
    <rPh sb="22" eb="24">
      <t>ツイカ</t>
    </rPh>
    <rPh sb="26" eb="28">
      <t>キサイ</t>
    </rPh>
    <phoneticPr fontId="3"/>
  </si>
  <si>
    <t>関係自治体と調整した場合に□にチェックを入れること。</t>
    <rPh sb="0" eb="2">
      <t>カンケイ</t>
    </rPh>
    <rPh sb="2" eb="5">
      <t>ジチタイ</t>
    </rPh>
    <rPh sb="6" eb="8">
      <t>チョウセイ</t>
    </rPh>
    <rPh sb="10" eb="12">
      <t>バアイ</t>
    </rPh>
    <rPh sb="20" eb="21">
      <t>イ</t>
    </rPh>
    <phoneticPr fontId="3"/>
  </si>
  <si>
    <t>利用（稼働）期間</t>
    <rPh sb="0" eb="2">
      <t>リヨウ</t>
    </rPh>
    <rPh sb="3" eb="5">
      <t>カドウ</t>
    </rPh>
    <rPh sb="6" eb="8">
      <t>キカン</t>
    </rPh>
    <phoneticPr fontId="3"/>
  </si>
  <si>
    <t>利用者数</t>
    <rPh sb="0" eb="3">
      <t>リヨウシャ</t>
    </rPh>
    <rPh sb="3" eb="4">
      <t>スウ</t>
    </rPh>
    <phoneticPr fontId="3"/>
  </si>
  <si>
    <t>利用（稼働）期間及び
利用者数（年間）</t>
    <rPh sb="0" eb="2">
      <t>リヨウ</t>
    </rPh>
    <rPh sb="3" eb="5">
      <t>カドウ</t>
    </rPh>
    <rPh sb="6" eb="7">
      <t>キ</t>
    </rPh>
    <rPh sb="7" eb="8">
      <t>アイダ</t>
    </rPh>
    <rPh sb="8" eb="9">
      <t>オヨ</t>
    </rPh>
    <rPh sb="11" eb="14">
      <t>リヨウシャ</t>
    </rPh>
    <rPh sb="14" eb="15">
      <t>スウ</t>
    </rPh>
    <rPh sb="16" eb="18">
      <t>ネンカン</t>
    </rPh>
    <phoneticPr fontId="3"/>
  </si>
  <si>
    <t>農家数
（戸）</t>
    <phoneticPr fontId="3"/>
  </si>
  <si>
    <t>期待される効果</t>
    <phoneticPr fontId="3"/>
  </si>
  <si>
    <t>主な
経営類型</t>
    <phoneticPr fontId="3"/>
  </si>
  <si>
    <t>（単位：経営体）</t>
    <phoneticPr fontId="3"/>
  </si>
  <si>
    <t>(注)</t>
    <rPh sb="1" eb="2">
      <t>チュウ</t>
    </rPh>
    <phoneticPr fontId="3"/>
  </si>
  <si>
    <t>適正かつ十分な利用
が見込まれる理由</t>
    <phoneticPr fontId="3"/>
  </si>
  <si>
    <t>各項目を成果目標として設定した地区内の経営体の数を、年度ごとに記載すること。
なお、１年度目及び２年度目において現状からの改善が行われない経営体は、目標を設定した経営体に該当しないため、
それぞれの年度の経営体数に含めない。</t>
    <phoneticPr fontId="3"/>
  </si>
  <si>
    <t>「耐用年数」欄は、導入する機械等の耐用年数を記載すること。中古機械等を導入する場合には、上段に耐用年数、下段に括弧書きで残存耐用年数を記載すること。</t>
    <rPh sb="29" eb="31">
      <t>チュウコ</t>
    </rPh>
    <rPh sb="31" eb="33">
      <t>キカイ</t>
    </rPh>
    <rPh sb="33" eb="34">
      <t>トウ</t>
    </rPh>
    <rPh sb="35" eb="37">
      <t>ドウニュウ</t>
    </rPh>
    <rPh sb="39" eb="41">
      <t>バアイ</t>
    </rPh>
    <rPh sb="44" eb="46">
      <t>ジョウダン</t>
    </rPh>
    <rPh sb="47" eb="49">
      <t>タイヨウ</t>
    </rPh>
    <rPh sb="49" eb="51">
      <t>ネンスウ</t>
    </rPh>
    <rPh sb="52" eb="54">
      <t>ゲダン</t>
    </rPh>
    <rPh sb="55" eb="58">
      <t>カッコガ</t>
    </rPh>
    <rPh sb="60" eb="62">
      <t>ザンゾン</t>
    </rPh>
    <rPh sb="62" eb="64">
      <t>タイヨウ</t>
    </rPh>
    <rPh sb="64" eb="66">
      <t>ネンスウ</t>
    </rPh>
    <rPh sb="67" eb="69">
      <t>キサイ</t>
    </rPh>
    <phoneticPr fontId="3"/>
  </si>
  <si>
    <t>うち国費</t>
    <rPh sb="2" eb="4">
      <t>コクヒ</t>
    </rPh>
    <phoneticPr fontId="3"/>
  </si>
  <si>
    <t>１　助成金から減額（本則の課税事業者及び任意で除く者）</t>
    <rPh sb="18" eb="19">
      <t>オヨ</t>
    </rPh>
    <rPh sb="20" eb="22">
      <t>ニンイ</t>
    </rPh>
    <rPh sb="23" eb="24">
      <t>ノゾ</t>
    </rPh>
    <rPh sb="25" eb="26">
      <t>シャ</t>
    </rPh>
    <phoneticPr fontId="3"/>
  </si>
  <si>
    <t>除税額</t>
    <rPh sb="0" eb="3">
      <t>ジョゼイガク</t>
    </rPh>
    <phoneticPr fontId="3"/>
  </si>
  <si>
    <t>助成率</t>
    <rPh sb="0" eb="3">
      <t>ジョセイリツ</t>
    </rPh>
    <phoneticPr fontId="3"/>
  </si>
  <si>
    <t>２　該当なし（簡易課税事業者又は免税事業者）</t>
    <phoneticPr fontId="3"/>
  </si>
  <si>
    <t>３　含税額（明らかでない場合）</t>
    <phoneticPr fontId="3"/>
  </si>
  <si>
    <t>Ⅴ　機械等の利用計画(※Ⅱの事業内容等の事業内容欄に記載した機械等ごとに記入すること)</t>
    <rPh sb="2" eb="4">
      <t>キカイ</t>
    </rPh>
    <rPh sb="4" eb="5">
      <t>トウ</t>
    </rPh>
    <rPh sb="6" eb="8">
      <t>リヨウ</t>
    </rPh>
    <rPh sb="8" eb="10">
      <t>ケイカク</t>
    </rPh>
    <rPh sb="14" eb="16">
      <t>ジギョウ</t>
    </rPh>
    <rPh sb="16" eb="18">
      <t>ナイヨウ</t>
    </rPh>
    <rPh sb="18" eb="19">
      <t>トウ</t>
    </rPh>
    <rPh sb="20" eb="22">
      <t>ジギョウ</t>
    </rPh>
    <rPh sb="22" eb="24">
      <t>ナイヨウ</t>
    </rPh>
    <rPh sb="24" eb="25">
      <t>ラン</t>
    </rPh>
    <rPh sb="26" eb="28">
      <t>キサイ</t>
    </rPh>
    <rPh sb="30" eb="32">
      <t>キカイ</t>
    </rPh>
    <rPh sb="32" eb="33">
      <t>ナド</t>
    </rPh>
    <rPh sb="36" eb="38">
      <t>キニュウ</t>
    </rPh>
    <phoneticPr fontId="3"/>
  </si>
  <si>
    <t>9.</t>
    <phoneticPr fontId="3"/>
  </si>
  <si>
    <t>集落営農組織</t>
    <rPh sb="0" eb="2">
      <t>シュウラク</t>
    </rPh>
    <rPh sb="2" eb="4">
      <t>エイノウ</t>
    </rPh>
    <rPh sb="4" eb="6">
      <t>ソシキ</t>
    </rPh>
    <phoneticPr fontId="3"/>
  </si>
  <si>
    <t>7.</t>
    <phoneticPr fontId="3"/>
  </si>
  <si>
    <t>8.</t>
    <phoneticPr fontId="3"/>
  </si>
  <si>
    <t>参入法人（注）</t>
    <rPh sb="0" eb="2">
      <t>サンニュウ</t>
    </rPh>
    <rPh sb="2" eb="4">
      <t>ホウジン</t>
    </rPh>
    <rPh sb="5" eb="6">
      <t>チュウ</t>
    </rPh>
    <phoneticPr fontId="3"/>
  </si>
  <si>
    <t>　50歳までに就農した者である場合</t>
    <phoneticPr fontId="3"/>
  </si>
  <si>
    <t>自己資金
Ｃ</t>
    <rPh sb="0" eb="2">
      <t>ジコ</t>
    </rPh>
    <rPh sb="2" eb="4">
      <t>シキン</t>
    </rPh>
    <phoneticPr fontId="3"/>
  </si>
  <si>
    <t>都道府県Ｄ</t>
    <rPh sb="0" eb="2">
      <t>トドウ</t>
    </rPh>
    <rPh sb="2" eb="3">
      <t>フ</t>
    </rPh>
    <phoneticPr fontId="3"/>
  </si>
  <si>
    <t>市町村
Ｅ</t>
    <rPh sb="0" eb="3">
      <t>シチョウソン</t>
    </rPh>
    <phoneticPr fontId="3"/>
  </si>
  <si>
    <t>国費
Ｂ</t>
    <rPh sb="0" eb="2">
      <t>コクヒ</t>
    </rPh>
    <phoneticPr fontId="3"/>
  </si>
  <si>
    <t>経費情報（円）</t>
    <rPh sb="0" eb="2">
      <t>ケイヒ</t>
    </rPh>
    <rPh sb="2" eb="4">
      <t>ジョウホウ</t>
    </rPh>
    <rPh sb="5" eb="6">
      <t>エン</t>
    </rPh>
    <phoneticPr fontId="3"/>
  </si>
  <si>
    <t>その他
F</t>
    <rPh sb="2" eb="3">
      <t>タ</t>
    </rPh>
    <phoneticPr fontId="3"/>
  </si>
  <si>
    <t>事業費（円）
A=B+C+D+E+F</t>
    <rPh sb="0" eb="3">
      <t>ジギョウヒ</t>
    </rPh>
    <rPh sb="4" eb="5">
      <t>エン</t>
    </rPh>
    <phoneticPr fontId="3"/>
  </si>
  <si>
    <t>配分
積算額</t>
    <rPh sb="0" eb="2">
      <t>ハイブン</t>
    </rPh>
    <rPh sb="3" eb="5">
      <t>セキサン</t>
    </rPh>
    <rPh sb="5" eb="6">
      <t>ガク</t>
    </rPh>
    <phoneticPr fontId="3"/>
  </si>
  <si>
    <t>施設等に係る目標</t>
    <rPh sb="0" eb="2">
      <t>シセツ</t>
    </rPh>
    <rPh sb="2" eb="3">
      <t>トウ</t>
    </rPh>
    <rPh sb="4" eb="5">
      <t>カカ</t>
    </rPh>
    <rPh sb="6" eb="8">
      <t>モクヒョウ</t>
    </rPh>
    <phoneticPr fontId="3"/>
  </si>
  <si>
    <t>⑦のうち
50歳以下</t>
    <rPh sb="7" eb="8">
      <t>サイ</t>
    </rPh>
    <rPh sb="8" eb="10">
      <t>イカ</t>
    </rPh>
    <phoneticPr fontId="3"/>
  </si>
  <si>
    <t>規模決定の
根拠</t>
    <rPh sb="0" eb="2">
      <t>キボ</t>
    </rPh>
    <rPh sb="2" eb="4">
      <t>ケッテイ</t>
    </rPh>
    <rPh sb="6" eb="8">
      <t>コンキョ</t>
    </rPh>
    <phoneticPr fontId="3"/>
  </si>
  <si>
    <t>大企業から出資を受けている場合、会社法第２条第３号に定める子会社の該当の有無</t>
    <rPh sb="0" eb="3">
      <t>ダイキギョウ</t>
    </rPh>
    <rPh sb="5" eb="7">
      <t>シュッシ</t>
    </rPh>
    <rPh sb="8" eb="9">
      <t>ウ</t>
    </rPh>
    <rPh sb="13" eb="15">
      <t>バアイ</t>
    </rPh>
    <rPh sb="16" eb="19">
      <t>カイシャホウ</t>
    </rPh>
    <rPh sb="19" eb="20">
      <t>ダイ</t>
    </rPh>
    <rPh sb="21" eb="22">
      <t>ジョウ</t>
    </rPh>
    <rPh sb="22" eb="23">
      <t>ダイ</t>
    </rPh>
    <rPh sb="24" eb="25">
      <t>ゴウ</t>
    </rPh>
    <rPh sb="26" eb="27">
      <t>サダ</t>
    </rPh>
    <rPh sb="29" eb="32">
      <t>コガイシャ</t>
    </rPh>
    <rPh sb="33" eb="35">
      <t>ガイトウ</t>
    </rPh>
    <rPh sb="36" eb="38">
      <t>ウム</t>
    </rPh>
    <phoneticPr fontId="3"/>
  </si>
  <si>
    <t>11</t>
    <phoneticPr fontId="3"/>
  </si>
  <si>
    <t>10</t>
    <phoneticPr fontId="3"/>
  </si>
  <si>
    <t>12</t>
    <phoneticPr fontId="3"/>
  </si>
  <si>
    <t>条件不利地域型補助事業対象経営体調書</t>
    <rPh sb="0" eb="2">
      <t>ジョウケン</t>
    </rPh>
    <rPh sb="2" eb="4">
      <t>フリ</t>
    </rPh>
    <rPh sb="4" eb="6">
      <t>チイキ</t>
    </rPh>
    <rPh sb="6" eb="7">
      <t>ガタ</t>
    </rPh>
    <rPh sb="7" eb="9">
      <t>ホジョ</t>
    </rPh>
    <rPh sb="9" eb="11">
      <t>ジギョウ</t>
    </rPh>
    <rPh sb="11" eb="13">
      <t>タイショウ</t>
    </rPh>
    <rPh sb="13" eb="16">
      <t>ケイエイタイ</t>
    </rPh>
    <rPh sb="16" eb="18">
      <t>チョウショ</t>
    </rPh>
    <phoneticPr fontId="3"/>
  </si>
  <si>
    <t>個人情報の取扱い</t>
    <rPh sb="0" eb="2">
      <t>コジン</t>
    </rPh>
    <rPh sb="2" eb="4">
      <t>ジョウホウ</t>
    </rPh>
    <rPh sb="5" eb="6">
      <t>ト</t>
    </rPh>
    <rPh sb="6" eb="7">
      <t>アツカ</t>
    </rPh>
    <phoneticPr fontId="3"/>
  </si>
  <si>
    <t>本事業の実施に当たり、本申請に係る個人情報又融資の情報について、地方公共団体及び共済組合等に提供することに同意します。　（同意いただけない場合は、取組内容等が確認ができないため、本事業の実施ができない場合があります。）</t>
    <rPh sb="0" eb="3">
      <t>ホンジギョウ</t>
    </rPh>
    <rPh sb="4" eb="6">
      <t>ジッシ</t>
    </rPh>
    <rPh sb="7" eb="8">
      <t>ア</t>
    </rPh>
    <rPh sb="11" eb="12">
      <t>ホン</t>
    </rPh>
    <rPh sb="12" eb="14">
      <t>シンセイ</t>
    </rPh>
    <rPh sb="15" eb="16">
      <t>カカ</t>
    </rPh>
    <rPh sb="17" eb="19">
      <t>コジン</t>
    </rPh>
    <rPh sb="19" eb="21">
      <t>ジョウホウ</t>
    </rPh>
    <rPh sb="21" eb="22">
      <t>マタ</t>
    </rPh>
    <rPh sb="22" eb="24">
      <t>ユウシ</t>
    </rPh>
    <rPh sb="25" eb="27">
      <t>ジョウホウ</t>
    </rPh>
    <rPh sb="32" eb="34">
      <t>チホウ</t>
    </rPh>
    <rPh sb="34" eb="36">
      <t>コウキョウ</t>
    </rPh>
    <rPh sb="36" eb="38">
      <t>ダンタイ</t>
    </rPh>
    <rPh sb="38" eb="39">
      <t>オヨ</t>
    </rPh>
    <rPh sb="40" eb="42">
      <t>キョウサイ</t>
    </rPh>
    <rPh sb="42" eb="44">
      <t>クミアイ</t>
    </rPh>
    <rPh sb="44" eb="45">
      <t>トウ</t>
    </rPh>
    <rPh sb="46" eb="48">
      <t>テイキョウ</t>
    </rPh>
    <rPh sb="53" eb="55">
      <t>ドウイ</t>
    </rPh>
    <rPh sb="61" eb="63">
      <t>ドウイ</t>
    </rPh>
    <rPh sb="69" eb="71">
      <t>バアイ</t>
    </rPh>
    <rPh sb="73" eb="75">
      <t>トリクミ</t>
    </rPh>
    <rPh sb="75" eb="77">
      <t>ナイヨウ</t>
    </rPh>
    <rPh sb="77" eb="78">
      <t>トウ</t>
    </rPh>
    <rPh sb="79" eb="81">
      <t>カクニン</t>
    </rPh>
    <rPh sb="89" eb="92">
      <t>ホンジギョウ</t>
    </rPh>
    <rPh sb="93" eb="95">
      <t>ジッシ</t>
    </rPh>
    <rPh sb="100" eb="102">
      <t>バアイ</t>
    </rPh>
    <phoneticPr fontId="3"/>
  </si>
  <si>
    <t>様式1-4-1</t>
    <rPh sb="0" eb="2">
      <t>ヨウシキ</t>
    </rPh>
    <phoneticPr fontId="3"/>
  </si>
  <si>
    <t>３．様式1-4-4　助成対象者要件適合確認書</t>
    <rPh sb="2" eb="4">
      <t>ヨウシキ</t>
    </rPh>
    <rPh sb="10" eb="12">
      <t>ジョセイ</t>
    </rPh>
    <rPh sb="12" eb="15">
      <t>タイショウシャ</t>
    </rPh>
    <rPh sb="15" eb="17">
      <t>ヨウケン</t>
    </rPh>
    <rPh sb="16" eb="17">
      <t>シュヨウ</t>
    </rPh>
    <rPh sb="17" eb="19">
      <t>テキゴウ</t>
    </rPh>
    <rPh sb="19" eb="22">
      <t>カクニンショ</t>
    </rPh>
    <phoneticPr fontId="3"/>
  </si>
  <si>
    <t>様式1-4-2</t>
    <rPh sb="0" eb="2">
      <t>ヨウシキ</t>
    </rPh>
    <phoneticPr fontId="3"/>
  </si>
  <si>
    <t>様式1-4-3</t>
    <rPh sb="0" eb="2">
      <t>ヨウシキ</t>
    </rPh>
    <phoneticPr fontId="3"/>
  </si>
  <si>
    <t>様式1-4-4</t>
    <rPh sb="0" eb="2">
      <t>ヨウシキ</t>
    </rPh>
    <phoneticPr fontId="3"/>
  </si>
  <si>
    <t>保険会社等名</t>
    <phoneticPr fontId="3"/>
  </si>
  <si>
    <t>保険加入
予定年月</t>
    <phoneticPr fontId="3"/>
  </si>
  <si>
    <t>６．対象経営体が法人、特定農業団体、集落営農組織その他任意団体の場合は、当該団体の定款、規約、構成員の状況及びその他経営状況が分かる資料</t>
    <rPh sb="2" eb="4">
      <t>タイショウ</t>
    </rPh>
    <rPh sb="4" eb="7">
      <t>ケイエイタイ</t>
    </rPh>
    <rPh sb="8" eb="10">
      <t>ホウジン</t>
    </rPh>
    <rPh sb="11" eb="13">
      <t>トクテイ</t>
    </rPh>
    <rPh sb="13" eb="15">
      <t>ノウギョウ</t>
    </rPh>
    <rPh sb="15" eb="17">
      <t>ダンタイ</t>
    </rPh>
    <rPh sb="18" eb="20">
      <t>シュウラク</t>
    </rPh>
    <rPh sb="20" eb="22">
      <t>エイノウ</t>
    </rPh>
    <rPh sb="22" eb="24">
      <t>ソシキ</t>
    </rPh>
    <rPh sb="26" eb="27">
      <t>タ</t>
    </rPh>
    <rPh sb="27" eb="29">
      <t>ニンイ</t>
    </rPh>
    <rPh sb="29" eb="31">
      <t>ダンタイ</t>
    </rPh>
    <rPh sb="32" eb="34">
      <t>バアイ</t>
    </rPh>
    <rPh sb="36" eb="38">
      <t>トウガイ</t>
    </rPh>
    <rPh sb="38" eb="40">
      <t>ダンタイ</t>
    </rPh>
    <rPh sb="41" eb="43">
      <t>テイカン</t>
    </rPh>
    <rPh sb="44" eb="46">
      <t>キヤク</t>
    </rPh>
    <rPh sb="47" eb="50">
      <t>コウセイイン</t>
    </rPh>
    <rPh sb="51" eb="53">
      <t>ジョウキョウ</t>
    </rPh>
    <rPh sb="53" eb="54">
      <t>オヨ</t>
    </rPh>
    <rPh sb="57" eb="58">
      <t>タ</t>
    </rPh>
    <rPh sb="58" eb="60">
      <t>ケイエイ</t>
    </rPh>
    <rPh sb="60" eb="62">
      <t>ジョウキョウ</t>
    </rPh>
    <rPh sb="63" eb="64">
      <t>ワ</t>
    </rPh>
    <rPh sb="66" eb="68">
      <t>シリョウ</t>
    </rPh>
    <phoneticPr fontId="3"/>
  </si>
  <si>
    <t>該当する□にチェックを入れること。1.に該当する場合は構成農家戸数を記入すること。</t>
    <phoneticPr fontId="3"/>
  </si>
  <si>
    <t>９．に該当する場合は、助成対象者要件適合確認書（様式第１－４－４）を作成の上、添付すること。</t>
    <phoneticPr fontId="3"/>
  </si>
  <si>
    <t xml:space="preserve">整備を予定している施設等について、園芸施設共済、農機具共済、民間事業者が提供する保険又は施工業者による保証等の加入等、気象災害等による被災に備えた措置が必要であり、「保険会社等名」欄、「保険加入予定年月」欄を記載すること。
</t>
    <phoneticPr fontId="3"/>
  </si>
  <si>
    <t>（３）農地等の改良、造成又は復旧の場合、施工位置を事業ごとの色で囲む（農道等の線的事業については、該当路線等を図示）。</t>
    <rPh sb="3" eb="5">
      <t>ノウチ</t>
    </rPh>
    <rPh sb="5" eb="6">
      <t>トウ</t>
    </rPh>
    <rPh sb="7" eb="9">
      <t>カイリョウ</t>
    </rPh>
    <rPh sb="10" eb="12">
      <t>ゾウセイ</t>
    </rPh>
    <rPh sb="12" eb="13">
      <t>マタ</t>
    </rPh>
    <rPh sb="14" eb="16">
      <t>フッキュウ</t>
    </rPh>
    <rPh sb="17" eb="19">
      <t>バアイ</t>
    </rPh>
    <rPh sb="22" eb="24">
      <t>イチ</t>
    </rPh>
    <rPh sb="25" eb="27">
      <t>ジギョウ</t>
    </rPh>
    <rPh sb="30" eb="31">
      <t>イロ</t>
    </rPh>
    <rPh sb="32" eb="33">
      <t>カコ</t>
    </rPh>
    <rPh sb="35" eb="37">
      <t>ノウドウ</t>
    </rPh>
    <rPh sb="37" eb="38">
      <t>トウ</t>
    </rPh>
    <rPh sb="39" eb="40">
      <t>セン</t>
    </rPh>
    <rPh sb="40" eb="41">
      <t>テキ</t>
    </rPh>
    <rPh sb="41" eb="43">
      <t>ジギョウ</t>
    </rPh>
    <rPh sb="49" eb="51">
      <t>ガイトウ</t>
    </rPh>
    <rPh sb="51" eb="53">
      <t>ロセン</t>
    </rPh>
    <rPh sb="53" eb="54">
      <t>トウ</t>
    </rPh>
    <rPh sb="55" eb="57">
      <t>ズシ</t>
    </rPh>
    <phoneticPr fontId="3"/>
  </si>
  <si>
    <t>（４）機械等の施工位置は、設置場所（機械については保管場所）を事業ごとの色で図示する。</t>
    <rPh sb="3" eb="5">
      <t>キカイ</t>
    </rPh>
    <rPh sb="5" eb="6">
      <t>トウ</t>
    </rPh>
    <rPh sb="9" eb="11">
      <t>イチ</t>
    </rPh>
    <rPh sb="13" eb="15">
      <t>セッチ</t>
    </rPh>
    <rPh sb="15" eb="17">
      <t>バショ</t>
    </rPh>
    <rPh sb="18" eb="20">
      <t>キカイ</t>
    </rPh>
    <rPh sb="25" eb="27">
      <t>ホカン</t>
    </rPh>
    <rPh sb="27" eb="29">
      <t>バショ</t>
    </rPh>
    <rPh sb="31" eb="33">
      <t>ジギョウ</t>
    </rPh>
    <rPh sb="36" eb="37">
      <t>イロ</t>
    </rPh>
    <rPh sb="38" eb="40">
      <t>ズシ</t>
    </rPh>
    <phoneticPr fontId="3"/>
  </si>
  <si>
    <t>（５）施工位置は、対象経営体、事業内容の異なる個々の事業ごとに図示し、実線を引いて余白に当該事業の対象経営体名、事業内容を表示
　　 する。</t>
    <rPh sb="5" eb="7">
      <t>イチ</t>
    </rPh>
    <rPh sb="9" eb="11">
      <t>タイショウ</t>
    </rPh>
    <rPh sb="11" eb="14">
      <t>ケイエイタイ</t>
    </rPh>
    <rPh sb="15" eb="17">
      <t>ジギョウ</t>
    </rPh>
    <rPh sb="17" eb="19">
      <t>ナイヨウ</t>
    </rPh>
    <rPh sb="20" eb="21">
      <t>コト</t>
    </rPh>
    <rPh sb="23" eb="25">
      <t>ココ</t>
    </rPh>
    <rPh sb="26" eb="28">
      <t>ジギョウ</t>
    </rPh>
    <rPh sb="31" eb="33">
      <t>ズシ</t>
    </rPh>
    <rPh sb="35" eb="37">
      <t>ジッセン</t>
    </rPh>
    <rPh sb="38" eb="39">
      <t>ヒ</t>
    </rPh>
    <rPh sb="41" eb="43">
      <t>ヨハク</t>
    </rPh>
    <rPh sb="44" eb="46">
      <t>トウガイ</t>
    </rPh>
    <rPh sb="46" eb="48">
      <t>ジギョウ</t>
    </rPh>
    <rPh sb="49" eb="51">
      <t>タイショウ</t>
    </rPh>
    <rPh sb="51" eb="53">
      <t>ケイエイ</t>
    </rPh>
    <rPh sb="53" eb="55">
      <t>タイメイ</t>
    </rPh>
    <rPh sb="56" eb="58">
      <t>ジギョウ</t>
    </rPh>
    <rPh sb="58" eb="60">
      <t>ナイヨウ</t>
    </rPh>
    <rPh sb="61" eb="63">
      <t>ヒョウジ</t>
    </rPh>
    <phoneticPr fontId="3"/>
  </si>
  <si>
    <r>
      <t>　　年度条件不利</t>
    </r>
    <r>
      <rPr>
        <b/>
        <sz val="14"/>
        <rFont val="ＭＳ Ｐゴシック"/>
        <family val="3"/>
        <charset val="128"/>
      </rPr>
      <t>支援計画書</t>
    </r>
    <rPh sb="2" eb="4">
      <t>ネンド</t>
    </rPh>
    <rPh sb="4" eb="6">
      <t>ジョウケン</t>
    </rPh>
    <rPh sb="6" eb="8">
      <t>フリ</t>
    </rPh>
    <rPh sb="8" eb="10">
      <t>シエン</t>
    </rPh>
    <rPh sb="10" eb="13">
      <t>ケイカクショ</t>
    </rPh>
    <phoneticPr fontId="3"/>
  </si>
  <si>
    <t>○条件不利地域支援タイプ経営体育成支援事業整理番号表</t>
    <rPh sb="1" eb="3">
      <t>ジョウケン</t>
    </rPh>
    <rPh sb="3" eb="5">
      <t>フリ</t>
    </rPh>
    <rPh sb="5" eb="7">
      <t>チイキ</t>
    </rPh>
    <rPh sb="7" eb="9">
      <t>シエン</t>
    </rPh>
    <rPh sb="12" eb="15">
      <t>ケイエイタイ</t>
    </rPh>
    <rPh sb="15" eb="17">
      <t>イクセイ</t>
    </rPh>
    <rPh sb="17" eb="19">
      <t>シエン</t>
    </rPh>
    <rPh sb="19" eb="21">
      <t>ジギョウ</t>
    </rPh>
    <rPh sb="21" eb="23">
      <t>セイリ</t>
    </rPh>
    <rPh sb="23" eb="25">
      <t>バンゴウ</t>
    </rPh>
    <rPh sb="25" eb="26">
      <t>ヒョウ</t>
    </rPh>
    <phoneticPr fontId="3"/>
  </si>
  <si>
    <t>１以外の農地所有適格法人</t>
    <rPh sb="1" eb="3">
      <t>イガイ</t>
    </rPh>
    <rPh sb="4" eb="6">
      <t>ノウチ</t>
    </rPh>
    <rPh sb="6" eb="8">
      <t>ショユウ</t>
    </rPh>
    <rPh sb="8" eb="10">
      <t>テキカク</t>
    </rPh>
    <rPh sb="10" eb="12">
      <t>ホウジン</t>
    </rPh>
    <phoneticPr fontId="3"/>
  </si>
  <si>
    <t>１．様式1-4-2　予算の配分基準ポイント（条件不利地域支援タイプ）</t>
    <rPh sb="2" eb="4">
      <t>ヨウシキ</t>
    </rPh>
    <rPh sb="10" eb="12">
      <t>ヨサン</t>
    </rPh>
    <rPh sb="13" eb="15">
      <t>ハイブン</t>
    </rPh>
    <rPh sb="15" eb="17">
      <t>キジュン</t>
    </rPh>
    <rPh sb="22" eb="24">
      <t>ジョウケン</t>
    </rPh>
    <rPh sb="24" eb="26">
      <t>フリ</t>
    </rPh>
    <rPh sb="26" eb="28">
      <t>チイキ</t>
    </rPh>
    <rPh sb="28" eb="30">
      <t>シエン</t>
    </rPh>
    <phoneticPr fontId="3"/>
  </si>
  <si>
    <t>２．様式1-4-3　条件不利地域支援タイプ経営体調書</t>
    <rPh sb="2" eb="4">
      <t>ヨウシキ</t>
    </rPh>
    <rPh sb="10" eb="12">
      <t>ジョウケン</t>
    </rPh>
    <rPh sb="12" eb="14">
      <t>フリ</t>
    </rPh>
    <rPh sb="14" eb="16">
      <t>チイキ</t>
    </rPh>
    <rPh sb="16" eb="18">
      <t>シエン</t>
    </rPh>
    <rPh sb="21" eb="23">
      <t>ケイエイ</t>
    </rPh>
    <rPh sb="23" eb="24">
      <t>タイ</t>
    </rPh>
    <rPh sb="24" eb="26">
      <t>チョウショ</t>
    </rPh>
    <phoneticPr fontId="3"/>
  </si>
  <si>
    <r>
      <t>５．対象地域が別記の</t>
    </r>
    <r>
      <rPr>
        <u/>
        <sz val="9"/>
        <color theme="1"/>
        <rFont val="ＭＳ Ｐ明朝"/>
        <family val="1"/>
        <charset val="128"/>
      </rPr>
      <t>Ⅲ</t>
    </r>
    <r>
      <rPr>
        <sz val="9"/>
        <color theme="1"/>
        <rFont val="ＭＳ Ｐ明朝"/>
        <family val="1"/>
        <charset val="128"/>
      </rPr>
      <t>の第１の２の要件を満たすことが分かる資料</t>
    </r>
    <rPh sb="2" eb="4">
      <t>タイショウ</t>
    </rPh>
    <rPh sb="4" eb="6">
      <t>チイキ</t>
    </rPh>
    <rPh sb="7" eb="9">
      <t>ベッキ</t>
    </rPh>
    <rPh sb="12" eb="13">
      <t>ダイ</t>
    </rPh>
    <rPh sb="17" eb="19">
      <t>ヨウケン</t>
    </rPh>
    <rPh sb="20" eb="21">
      <t>ミ</t>
    </rPh>
    <rPh sb="26" eb="27">
      <t>ワ</t>
    </rPh>
    <rPh sb="29" eb="31">
      <t>シリョウ</t>
    </rPh>
    <phoneticPr fontId="3"/>
  </si>
  <si>
    <t>予算の配分基準ポイント
（地域担い手育成支援事業（条件不利地域支援タイプ））</t>
    <rPh sb="0" eb="2">
      <t>ヨサン</t>
    </rPh>
    <rPh sb="3" eb="5">
      <t>ハイブン</t>
    </rPh>
    <rPh sb="5" eb="7">
      <t>キジュン</t>
    </rPh>
    <rPh sb="13" eb="15">
      <t>チイキ</t>
    </rPh>
    <rPh sb="15" eb="16">
      <t>ニナ</t>
    </rPh>
    <rPh sb="17" eb="18">
      <t>テ</t>
    </rPh>
    <rPh sb="18" eb="20">
      <t>イクセイ</t>
    </rPh>
    <rPh sb="20" eb="22">
      <t>シエン</t>
    </rPh>
    <rPh sb="22" eb="24">
      <t>ジギョウ</t>
    </rPh>
    <rPh sb="25" eb="27">
      <t>ジョウケン</t>
    </rPh>
    <rPh sb="27" eb="29">
      <t>フリ</t>
    </rPh>
    <rPh sb="29" eb="31">
      <t>チイキ</t>
    </rPh>
    <rPh sb="31" eb="33">
      <t>シエン</t>
    </rPh>
    <phoneticPr fontId="3"/>
  </si>
  <si>
    <t>稼働目標（処理量等）/年間</t>
    <rPh sb="8" eb="9">
      <t>ナド</t>
    </rPh>
    <phoneticPr fontId="3"/>
  </si>
  <si>
    <t>　　なお、「大企業とは」資本金の額若しくは出資の総額が３億円を超え又は常時使用する従業員の数が300人を超える法人をいう。</t>
    <rPh sb="6" eb="9">
      <t>ダイキギョウ</t>
    </rPh>
    <rPh sb="12" eb="15">
      <t>シホンキン</t>
    </rPh>
    <rPh sb="16" eb="17">
      <t>ガク</t>
    </rPh>
    <rPh sb="17" eb="18">
      <t>モ</t>
    </rPh>
    <rPh sb="21" eb="23">
      <t>シュッシ</t>
    </rPh>
    <rPh sb="24" eb="26">
      <t>ソウガク</t>
    </rPh>
    <rPh sb="28" eb="30">
      <t>オクエン</t>
    </rPh>
    <rPh sb="31" eb="32">
      <t>コ</t>
    </rPh>
    <rPh sb="33" eb="34">
      <t>マタ</t>
    </rPh>
    <rPh sb="35" eb="37">
      <t>ジョウジ</t>
    </rPh>
    <rPh sb="37" eb="39">
      <t>シヨウ</t>
    </rPh>
    <rPh sb="41" eb="44">
      <t>ジュウギョウイン</t>
    </rPh>
    <rPh sb="45" eb="46">
      <t>カズ</t>
    </rPh>
    <rPh sb="50" eb="51">
      <t>ニン</t>
    </rPh>
    <rPh sb="52" eb="53">
      <t>コ</t>
    </rPh>
    <rPh sb="55" eb="57">
      <t>ホウジン</t>
    </rPh>
    <phoneticPr fontId="3"/>
  </si>
  <si>
    <t>３年度目
（目標年度）</t>
    <rPh sb="1" eb="3">
      <t>ネンド</t>
    </rPh>
    <rPh sb="3" eb="4">
      <t>メ</t>
    </rPh>
    <rPh sb="6" eb="8">
      <t>モクヒョウ</t>
    </rPh>
    <rPh sb="8" eb="10">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</si>
</sst>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0_ ;[Red]\-#,##0\ "/>
    <numFmt numFmtId="178" formatCode="0_);[Red]\(0\)"/>
    <numFmt numFmtId="179" formatCode="#,##0_);[Red]\(#,##0\)"/>
    <numFmt numFmtId="180" formatCode="#,##0_ "/>
    <numFmt numFmtId="181" formatCode="0.00000"/>
    <numFmt numFmtId="182" formatCode="&quot;除&quot;&quot;税&quot;&quot;額&quot;#,##0&quot;円&quot;\ "/>
    <numFmt numFmtId="183" formatCode="&quot;う&quot;&quot;ち&quot;&quot;国&quot;&quot;費&quot;#,##0&quot;円&quot;\ "/>
  </numFmts>
  <fonts count="4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9"/>
      <color indexed="81"/>
      <name val="ＭＳ Ｐゴシック"/>
      <family val="3"/>
      <charset val="128"/>
    </font>
    <font>
      <sz val="14"/>
      <name val="ＭＳ 明朝"/>
      <family val="1"/>
      <charset val="128"/>
    </font>
    <font>
      <sz val="10"/>
      <name val="ＭＳ Ｐゴシック"/>
      <family val="3"/>
      <charset val="128"/>
    </font>
    <font>
      <sz val="9"/>
      <name val="ＭＳ Ｐ明朝"/>
      <family val="1"/>
      <charset val="128"/>
    </font>
    <font>
      <sz val="9"/>
      <name val="ＭＳ Ｐゴシック"/>
      <family val="3"/>
      <charset val="128"/>
    </font>
    <font>
      <sz val="9"/>
      <name val="ＭＳ 明朝"/>
      <family val="1"/>
      <charset val="128"/>
    </font>
    <font>
      <b/>
      <sz val="9"/>
      <name val="ＭＳ Ｐゴシック"/>
      <family val="3"/>
      <charset val="128"/>
    </font>
    <font>
      <b/>
      <sz val="14"/>
      <name val="ＭＳ Ｐゴシック"/>
      <family val="3"/>
      <charset val="128"/>
    </font>
    <font>
      <sz val="10"/>
      <name val="ＭＳ Ｐ明朝"/>
      <family val="1"/>
      <charset val="128"/>
    </font>
    <font>
      <sz val="8"/>
      <name val="ＭＳ Ｐ明朝"/>
      <family val="1"/>
      <charset val="128"/>
    </font>
    <font>
      <b/>
      <sz val="10"/>
      <name val="ＭＳ Ｐ明朝"/>
      <family val="1"/>
      <charset val="128"/>
    </font>
    <font>
      <sz val="11"/>
      <name val="ＭＳ 明朝"/>
      <family val="1"/>
      <charset val="128"/>
    </font>
    <font>
      <sz val="11"/>
      <name val="ＭＳ Ｐ明朝"/>
      <family val="1"/>
      <charset val="128"/>
    </font>
    <font>
      <sz val="8"/>
      <name val="ＭＳ Ｐゴシック"/>
      <family val="3"/>
      <charset val="128"/>
    </font>
    <font>
      <b/>
      <sz val="9"/>
      <name val="ＭＳ 明朝"/>
      <family val="1"/>
      <charset val="128"/>
    </font>
    <font>
      <sz val="9"/>
      <color indexed="10"/>
      <name val="ＭＳ Ｐゴシック"/>
      <family val="3"/>
      <charset val="128"/>
    </font>
    <font>
      <sz val="10.5"/>
      <name val="ＭＳ 明朝"/>
      <family val="1"/>
      <charset val="128"/>
    </font>
    <font>
      <sz val="10"/>
      <name val="ＭＳ 明朝"/>
      <family val="1"/>
      <charset val="128"/>
    </font>
    <font>
      <sz val="12"/>
      <name val="ＭＳ 明朝"/>
      <family val="1"/>
      <charset val="128"/>
    </font>
    <font>
      <sz val="9"/>
      <color theme="1"/>
      <name val="ＭＳ Ｐ明朝"/>
      <family val="1"/>
      <charset val="128"/>
    </font>
    <font>
      <sz val="11"/>
      <color theme="1"/>
      <name val="ＭＳ 明朝"/>
      <family val="1"/>
      <charset val="128"/>
    </font>
    <font>
      <sz val="9"/>
      <color theme="1"/>
      <name val="ＭＳ 明朝"/>
      <family val="1"/>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0.5"/>
      <color theme="1"/>
      <name val="ＭＳ 明朝"/>
      <family val="1"/>
      <charset val="128"/>
    </font>
    <font>
      <b/>
      <sz val="14"/>
      <color theme="1"/>
      <name val="ＭＳ 明朝"/>
      <family val="1"/>
      <charset val="128"/>
    </font>
    <font>
      <b/>
      <sz val="9"/>
      <color theme="1"/>
      <name val="ＭＳ 明朝"/>
      <family val="1"/>
      <charset val="128"/>
    </font>
    <font>
      <sz val="12"/>
      <color theme="1"/>
      <name val="ＭＳ Ｐゴシック"/>
      <family val="3"/>
      <charset val="128"/>
    </font>
    <font>
      <sz val="10"/>
      <color theme="1"/>
      <name val="ＭＳ Ｐゴシック"/>
      <family val="3"/>
      <charset val="128"/>
    </font>
    <font>
      <sz val="10"/>
      <color theme="1"/>
      <name val="ＭＳ Ｐ明朝"/>
      <family val="1"/>
      <charset val="128"/>
    </font>
    <font>
      <b/>
      <sz val="9"/>
      <color theme="1"/>
      <name val="ＭＳ Ｐゴシック"/>
      <family val="3"/>
      <charset val="128"/>
    </font>
    <font>
      <sz val="8"/>
      <color theme="1"/>
      <name val="ＭＳ Ｐ明朝"/>
      <family val="1"/>
      <charset val="128"/>
    </font>
    <font>
      <b/>
      <sz val="10"/>
      <color theme="1"/>
      <name val="ＭＳ Ｐ明朝"/>
      <family val="1"/>
      <charset val="128"/>
    </font>
    <font>
      <b/>
      <sz val="9"/>
      <color theme="1"/>
      <name val="ＭＳ Ｐ明朝"/>
      <family val="1"/>
      <charset val="128"/>
    </font>
    <font>
      <u/>
      <sz val="9"/>
      <color theme="1"/>
      <name val="ＭＳ Ｐ明朝"/>
      <family val="1"/>
      <charset val="128"/>
    </font>
    <font>
      <b/>
      <sz val="14"/>
      <color theme="1"/>
      <name val="ＭＳ Ｐゴシック"/>
      <family val="3"/>
      <charset val="128"/>
    </font>
    <font>
      <u/>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54">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style="thin">
        <color indexed="64"/>
      </left>
      <right/>
      <top style="thin">
        <color indexed="64"/>
      </top>
      <bottom style="thin">
        <color indexed="64"/>
      </bottom>
      <diagonal style="dotted">
        <color indexed="64"/>
      </diagonal>
    </border>
    <border diagonalUp="1">
      <left/>
      <right/>
      <top style="thin">
        <color indexed="64"/>
      </top>
      <bottom style="thin">
        <color indexed="64"/>
      </bottom>
      <diagonal style="dotted">
        <color indexed="64"/>
      </diagonal>
    </border>
    <border diagonalUp="1">
      <left/>
      <right style="thin">
        <color indexed="64"/>
      </right>
      <top style="thin">
        <color indexed="64"/>
      </top>
      <bottom style="thin">
        <color indexed="64"/>
      </bottom>
      <diagonal style="dotted">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5" fillId="0" borderId="0"/>
  </cellStyleXfs>
  <cellXfs count="628">
    <xf numFmtId="0" fontId="0" fillId="0" borderId="0" xfId="0">
      <alignment vertical="center"/>
    </xf>
    <xf numFmtId="0" fontId="6" fillId="2" borderId="0" xfId="0" applyFont="1" applyFill="1">
      <alignment vertical="center"/>
    </xf>
    <xf numFmtId="0" fontId="7" fillId="2" borderId="0" xfId="0" applyFont="1" applyFill="1">
      <alignment vertical="center"/>
    </xf>
    <xf numFmtId="0" fontId="12" fillId="2" borderId="0" xfId="0" applyFont="1" applyFill="1">
      <alignment vertical="center"/>
    </xf>
    <xf numFmtId="0" fontId="8" fillId="2" borderId="0" xfId="0" applyFont="1" applyFill="1">
      <alignment vertical="center"/>
    </xf>
    <xf numFmtId="0" fontId="9" fillId="2" borderId="0" xfId="0" applyFont="1" applyFill="1">
      <alignment vertical="center"/>
    </xf>
    <xf numFmtId="0" fontId="9" fillId="2" borderId="0" xfId="0" applyFont="1" applyFill="1" applyAlignment="1">
      <alignment horizontal="center" vertical="center"/>
    </xf>
    <xf numFmtId="0" fontId="18" fillId="2" borderId="0" xfId="0" applyFont="1" applyFill="1">
      <alignment vertical="center"/>
    </xf>
    <xf numFmtId="0" fontId="9" fillId="2" borderId="12" xfId="0" applyFont="1" applyFill="1" applyBorder="1">
      <alignment vertical="center"/>
    </xf>
    <xf numFmtId="0" fontId="9" fillId="2" borderId="0" xfId="0" applyFont="1" applyFill="1" applyAlignment="1">
      <alignment vertical="center" shrinkToFit="1"/>
    </xf>
    <xf numFmtId="0" fontId="6" fillId="0" borderId="0" xfId="0" applyFont="1">
      <alignment vertical="center"/>
    </xf>
    <xf numFmtId="0" fontId="7" fillId="0" borderId="21" xfId="0" applyFont="1" applyBorder="1" applyAlignment="1">
      <alignment vertical="center" wrapText="1"/>
    </xf>
    <xf numFmtId="0" fontId="10" fillId="2" borderId="0" xfId="0" applyFont="1" applyFill="1">
      <alignment vertical="center"/>
    </xf>
    <xf numFmtId="178" fontId="7" fillId="2" borderId="0" xfId="0" applyNumberFormat="1" applyFont="1" applyFill="1">
      <alignment vertical="center"/>
    </xf>
    <xf numFmtId="0" fontId="7" fillId="2" borderId="0" xfId="0" applyFont="1" applyFill="1" applyAlignment="1">
      <alignment horizontal="right" vertical="center"/>
    </xf>
    <xf numFmtId="0" fontId="14" fillId="2" borderId="0" xfId="0" applyFont="1" applyFill="1">
      <alignment vertical="center"/>
    </xf>
    <xf numFmtId="0" fontId="7" fillId="0" borderId="8" xfId="0" applyFont="1" applyBorder="1" applyAlignment="1">
      <alignment vertical="center" wrapText="1"/>
    </xf>
    <xf numFmtId="0" fontId="7" fillId="0" borderId="7" xfId="0" applyFont="1" applyBorder="1" applyAlignment="1">
      <alignment vertical="center" wrapText="1"/>
    </xf>
    <xf numFmtId="0" fontId="7" fillId="2" borderId="1" xfId="0" applyFont="1" applyFill="1" applyBorder="1">
      <alignment vertical="center"/>
    </xf>
    <xf numFmtId="0" fontId="9" fillId="2" borderId="12" xfId="0" applyFont="1" applyFill="1" applyBorder="1" applyAlignment="1">
      <alignment horizontal="center" vertical="center"/>
    </xf>
    <xf numFmtId="0" fontId="7" fillId="0" borderId="0" xfId="0" applyFont="1">
      <alignment vertical="center"/>
    </xf>
    <xf numFmtId="0" fontId="8" fillId="0" borderId="0" xfId="0" applyFont="1">
      <alignment vertical="center"/>
    </xf>
    <xf numFmtId="0" fontId="15" fillId="0" borderId="0" xfId="0" applyFont="1">
      <alignment vertical="center"/>
    </xf>
    <xf numFmtId="0" fontId="10" fillId="0" borderId="0" xfId="0" applyFont="1">
      <alignment vertical="center"/>
    </xf>
    <xf numFmtId="0" fontId="7" fillId="0" borderId="0" xfId="0" applyFont="1" applyProtection="1">
      <alignment vertical="center"/>
      <protection locked="0"/>
    </xf>
    <xf numFmtId="0" fontId="11" fillId="0" borderId="0" xfId="0" applyFont="1">
      <alignment vertical="center"/>
    </xf>
    <xf numFmtId="0" fontId="16" fillId="0" borderId="0" xfId="0" applyFont="1">
      <alignment vertical="center"/>
    </xf>
    <xf numFmtId="0" fontId="8" fillId="0" borderId="9" xfId="0" applyFont="1" applyBorder="1">
      <alignment vertical="center"/>
    </xf>
    <xf numFmtId="0" fontId="0" fillId="0" borderId="1" xfId="0" applyBorder="1">
      <alignment vertical="center"/>
    </xf>
    <xf numFmtId="0" fontId="0" fillId="0" borderId="5" xfId="0" applyBorder="1">
      <alignment vertical="center"/>
    </xf>
    <xf numFmtId="0" fontId="17" fillId="0" borderId="0" xfId="0" applyFont="1">
      <alignment vertical="center"/>
    </xf>
    <xf numFmtId="0" fontId="0" fillId="0" borderId="2" xfId="0" applyBorder="1">
      <alignment vertical="center"/>
    </xf>
    <xf numFmtId="0" fontId="7" fillId="2" borderId="0" xfId="0" applyFont="1" applyFill="1" applyAlignment="1">
      <alignment vertical="center" wrapText="1"/>
    </xf>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vertical="top"/>
    </xf>
    <xf numFmtId="0" fontId="8" fillId="0" borderId="0" xfId="0" applyFont="1" applyAlignment="1">
      <alignment horizontal="center" vertical="center"/>
    </xf>
    <xf numFmtId="0" fontId="20" fillId="2" borderId="51" xfId="0" applyFont="1" applyFill="1" applyBorder="1" applyAlignment="1">
      <alignment horizontal="center" vertical="center"/>
    </xf>
    <xf numFmtId="0" fontId="20" fillId="2" borderId="52" xfId="0" applyFont="1" applyFill="1" applyBorder="1" applyAlignment="1">
      <alignment horizontal="center" vertical="center"/>
    </xf>
    <xf numFmtId="0" fontId="20" fillId="2" borderId="53" xfId="0" applyFont="1" applyFill="1" applyBorder="1" applyAlignment="1">
      <alignment horizontal="center" vertical="center"/>
    </xf>
    <xf numFmtId="38" fontId="12" fillId="0" borderId="11" xfId="2" applyNumberFormat="1" applyFont="1" applyBorder="1" applyAlignment="1">
      <alignment horizontal="center" vertical="center"/>
    </xf>
    <xf numFmtId="38" fontId="12" fillId="3" borderId="11" xfId="2" applyNumberFormat="1" applyFont="1" applyFill="1" applyBorder="1">
      <alignment vertical="center"/>
    </xf>
    <xf numFmtId="181" fontId="2" fillId="3" borderId="11" xfId="2" applyNumberFormat="1" applyFill="1" applyBorder="1" applyProtection="1">
      <alignment vertical="center"/>
      <protection locked="0"/>
    </xf>
    <xf numFmtId="0" fontId="0" fillId="0" borderId="7" xfId="0" applyBorder="1">
      <alignment vertical="center"/>
    </xf>
    <xf numFmtId="0" fontId="0" fillId="0" borderId="8" xfId="0" applyBorder="1">
      <alignment vertical="center"/>
    </xf>
    <xf numFmtId="0" fontId="0" fillId="0" borderId="4" xfId="0" applyBorder="1">
      <alignment vertical="center"/>
    </xf>
    <xf numFmtId="0" fontId="0" fillId="0" borderId="3" xfId="0" applyBorder="1">
      <alignment vertical="center"/>
    </xf>
    <xf numFmtId="0" fontId="12" fillId="0" borderId="0" xfId="0" applyFont="1">
      <alignment vertical="center"/>
    </xf>
    <xf numFmtId="0" fontId="20" fillId="0" borderId="0" xfId="0" applyFont="1">
      <alignment vertical="center"/>
    </xf>
    <xf numFmtId="0" fontId="20" fillId="2" borderId="0" xfId="0" applyFont="1" applyFill="1">
      <alignment vertical="center"/>
    </xf>
    <xf numFmtId="0" fontId="22" fillId="2" borderId="0" xfId="0" applyFont="1" applyFill="1">
      <alignment vertical="center"/>
    </xf>
    <xf numFmtId="0" fontId="23" fillId="0" borderId="0" xfId="0" applyFont="1" applyAlignment="1" applyProtection="1">
      <alignment horizontal="center" vertical="center"/>
      <protection locked="0"/>
    </xf>
    <xf numFmtId="0" fontId="23" fillId="0" borderId="0" xfId="0" quotePrefix="1" applyFont="1" applyAlignment="1">
      <alignment horizontal="left" vertical="center" wrapText="1"/>
    </xf>
    <xf numFmtId="0" fontId="24" fillId="0" borderId="0" xfId="0" applyFont="1">
      <alignment vertical="center"/>
    </xf>
    <xf numFmtId="0" fontId="23" fillId="0" borderId="2" xfId="0" applyFont="1" applyBorder="1" applyAlignment="1" applyProtection="1">
      <alignment horizontal="center" vertical="center"/>
      <protection locked="0"/>
    </xf>
    <xf numFmtId="0" fontId="23" fillId="0" borderId="2" xfId="0" quotePrefix="1" applyFont="1" applyBorder="1" applyAlignment="1">
      <alignment horizontal="left" vertical="center" wrapText="1"/>
    </xf>
    <xf numFmtId="0" fontId="26" fillId="0" borderId="0" xfId="0" applyFont="1">
      <alignment vertical="center"/>
    </xf>
    <xf numFmtId="0" fontId="27" fillId="0" borderId="0" xfId="0" applyFont="1">
      <alignment vertical="center"/>
    </xf>
    <xf numFmtId="0" fontId="23" fillId="0" borderId="0" xfId="0" quotePrefix="1" applyFont="1">
      <alignment vertical="center"/>
    </xf>
    <xf numFmtId="0" fontId="23" fillId="0" borderId="0" xfId="0" applyFont="1" applyProtection="1">
      <alignment vertical="center"/>
      <protection locked="0"/>
    </xf>
    <xf numFmtId="0" fontId="23" fillId="0" borderId="0" xfId="0" quotePrefix="1" applyFont="1" applyAlignment="1">
      <alignment vertical="top"/>
    </xf>
    <xf numFmtId="0" fontId="23" fillId="0" borderId="0" xfId="0" applyFont="1">
      <alignment vertical="center"/>
    </xf>
    <xf numFmtId="0" fontId="23" fillId="0" borderId="9" xfId="0" applyFont="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23" fillId="0" borderId="0" xfId="0" applyFont="1" applyAlignment="1">
      <alignment horizontal="left" vertical="center"/>
    </xf>
    <xf numFmtId="0" fontId="23" fillId="0" borderId="5" xfId="0" applyFont="1" applyBorder="1" applyAlignment="1">
      <alignment horizontal="center" vertical="center"/>
    </xf>
    <xf numFmtId="0" fontId="23" fillId="0" borderId="3" xfId="0" applyFont="1" applyBorder="1" applyAlignment="1">
      <alignment horizontal="center" vertical="center"/>
    </xf>
    <xf numFmtId="0" fontId="23" fillId="0" borderId="0" xfId="0" applyFont="1" applyAlignment="1">
      <alignment horizontal="left" vertical="center" wrapText="1"/>
    </xf>
    <xf numFmtId="0" fontId="30" fillId="2" borderId="0" xfId="0" applyFont="1" applyFill="1">
      <alignment vertical="center"/>
    </xf>
    <xf numFmtId="0" fontId="25" fillId="2" borderId="0" xfId="0" applyFont="1" applyFill="1">
      <alignment vertical="center"/>
    </xf>
    <xf numFmtId="0" fontId="25" fillId="2" borderId="0" xfId="0" applyFont="1" applyFill="1" applyAlignment="1">
      <alignment horizontal="center" vertical="center"/>
    </xf>
    <xf numFmtId="0" fontId="31" fillId="2" borderId="0" xfId="0" applyFont="1" applyFill="1">
      <alignment vertical="center"/>
    </xf>
    <xf numFmtId="0" fontId="25" fillId="2" borderId="12" xfId="0" applyFont="1" applyFill="1" applyBorder="1" applyAlignment="1">
      <alignment horizontal="center" vertical="center"/>
    </xf>
    <xf numFmtId="0" fontId="25" fillId="2" borderId="12" xfId="0" applyFont="1" applyFill="1" applyBorder="1">
      <alignment vertical="center"/>
    </xf>
    <xf numFmtId="0" fontId="25" fillId="2" borderId="12" xfId="0" applyFont="1" applyFill="1" applyBorder="1" applyAlignment="1">
      <alignment horizontal="left" vertical="center"/>
    </xf>
    <xf numFmtId="0" fontId="25" fillId="2" borderId="12" xfId="0" applyFont="1" applyFill="1" applyBorder="1" applyAlignment="1">
      <alignment horizontal="left" vertical="center" wrapText="1"/>
    </xf>
    <xf numFmtId="0" fontId="25" fillId="2" borderId="0" xfId="0" applyFont="1" applyFill="1" applyAlignment="1">
      <alignment vertical="center" shrinkToFit="1"/>
    </xf>
    <xf numFmtId="0" fontId="32" fillId="2" borderId="0" xfId="0" applyFont="1" applyFill="1">
      <alignment vertical="center"/>
    </xf>
    <xf numFmtId="0" fontId="33" fillId="2" borderId="0" xfId="0" applyFont="1" applyFill="1">
      <alignment vertical="center"/>
    </xf>
    <xf numFmtId="0" fontId="34" fillId="2" borderId="0" xfId="0" applyFont="1" applyFill="1">
      <alignment vertical="center"/>
    </xf>
    <xf numFmtId="0" fontId="35" fillId="2" borderId="0" xfId="0" applyFont="1" applyFill="1">
      <alignment vertical="center"/>
    </xf>
    <xf numFmtId="0" fontId="27" fillId="2" borderId="0" xfId="0" applyFont="1" applyFill="1">
      <alignment vertical="center"/>
    </xf>
    <xf numFmtId="0" fontId="25" fillId="2" borderId="10"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3" fillId="2" borderId="0" xfId="0" applyFont="1" applyFill="1" applyAlignment="1">
      <alignment horizontal="left" vertical="center"/>
    </xf>
    <xf numFmtId="0" fontId="23" fillId="2" borderId="2" xfId="0" applyFont="1" applyFill="1" applyBorder="1" applyAlignment="1">
      <alignment horizontal="right" vertical="center"/>
    </xf>
    <xf numFmtId="0" fontId="27" fillId="2" borderId="2" xfId="0" applyFont="1" applyFill="1" applyBorder="1" applyAlignment="1">
      <alignment horizontal="right" vertical="center"/>
    </xf>
    <xf numFmtId="0" fontId="27" fillId="2" borderId="0" xfId="0" applyFont="1" applyFill="1" applyAlignment="1">
      <alignment horizontal="right" vertical="center"/>
    </xf>
    <xf numFmtId="0" fontId="23" fillId="2" borderId="0" xfId="0" applyFont="1" applyFill="1" applyAlignment="1">
      <alignment vertical="center" wrapText="1"/>
    </xf>
    <xf numFmtId="0" fontId="23" fillId="2" borderId="0" xfId="0" applyFont="1" applyFill="1">
      <alignment vertical="center"/>
    </xf>
    <xf numFmtId="0" fontId="23" fillId="2" borderId="0" xfId="0" applyFont="1" applyFill="1" applyAlignment="1">
      <alignment horizontal="right" vertical="center"/>
    </xf>
    <xf numFmtId="0" fontId="37" fillId="2" borderId="0" xfId="0" applyFont="1" applyFill="1">
      <alignment vertical="center"/>
    </xf>
    <xf numFmtId="0" fontId="38" fillId="2" borderId="0" xfId="0" applyFont="1" applyFill="1">
      <alignment vertical="center"/>
    </xf>
    <xf numFmtId="0" fontId="23" fillId="2" borderId="1" xfId="0" applyFont="1" applyFill="1" applyBorder="1">
      <alignment vertical="center"/>
    </xf>
    <xf numFmtId="0" fontId="23" fillId="2" borderId="0" xfId="0" applyFont="1" applyFill="1" applyAlignment="1">
      <alignment horizontal="left" vertical="center" indent="1"/>
    </xf>
    <xf numFmtId="0" fontId="35" fillId="0" borderId="0" xfId="0" applyFont="1">
      <alignment vertical="center"/>
    </xf>
    <xf numFmtId="0" fontId="23" fillId="0" borderId="1" xfId="0" quotePrefix="1" applyFont="1" applyBorder="1" applyAlignment="1">
      <alignment horizontal="left" vertical="center" wrapText="1"/>
    </xf>
    <xf numFmtId="0" fontId="23" fillId="0" borderId="8" xfId="0" applyFont="1" applyBorder="1" applyAlignment="1" applyProtection="1">
      <alignment horizontal="center" vertical="center"/>
      <protection locked="0"/>
    </xf>
    <xf numFmtId="0" fontId="23" fillId="0" borderId="7" xfId="0" applyFont="1" applyBorder="1" applyAlignment="1" applyProtection="1">
      <alignment horizontal="center" vertical="center"/>
      <protection locked="0"/>
    </xf>
    <xf numFmtId="0" fontId="25" fillId="0" borderId="0" xfId="0" applyFont="1" applyAlignment="1">
      <alignment horizontal="right" vertical="center"/>
    </xf>
    <xf numFmtId="0" fontId="23" fillId="0" borderId="0" xfId="0" applyFont="1" applyAlignment="1">
      <alignment horizontal="right" vertical="center"/>
    </xf>
    <xf numFmtId="183" fontId="29" fillId="0" borderId="0" xfId="0" applyNumberFormat="1" applyFont="1" applyProtection="1">
      <alignment vertical="center"/>
      <protection locked="0"/>
    </xf>
    <xf numFmtId="183" fontId="29" fillId="0" borderId="4" xfId="0" applyNumberFormat="1" applyFont="1" applyBorder="1" applyProtection="1">
      <alignment vertical="center"/>
      <protection locked="0"/>
    </xf>
    <xf numFmtId="0" fontId="27" fillId="0" borderId="0" xfId="0" applyFont="1" applyAlignment="1">
      <alignment vertical="center" shrinkToFit="1"/>
    </xf>
    <xf numFmtId="0" fontId="23" fillId="0" borderId="20" xfId="0" applyFont="1" applyBorder="1" applyProtection="1">
      <alignment vertical="center"/>
      <protection locked="0"/>
    </xf>
    <xf numFmtId="0" fontId="23" fillId="0" borderId="20" xfId="0" applyFont="1" applyBorder="1">
      <alignment vertical="center"/>
    </xf>
    <xf numFmtId="0" fontId="23" fillId="0" borderId="0" xfId="0" applyFont="1" applyAlignment="1">
      <alignment horizontal="center" vertical="center" wrapText="1"/>
    </xf>
    <xf numFmtId="0" fontId="23" fillId="0" borderId="12" xfId="0" applyFont="1" applyBorder="1" applyAlignment="1">
      <alignment horizontal="center" vertical="center"/>
    </xf>
    <xf numFmtId="0" fontId="29"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5" xfId="0" applyFont="1" applyBorder="1" applyAlignment="1">
      <alignment horizontal="center" vertical="center" wrapText="1"/>
    </xf>
    <xf numFmtId="0" fontId="23" fillId="0" borderId="0" xfId="0" applyFont="1" applyAlignment="1">
      <alignment vertical="top"/>
    </xf>
    <xf numFmtId="0" fontId="23" fillId="0" borderId="0" xfId="0" applyFont="1" applyAlignment="1">
      <alignment horizontal="right" vertical="top"/>
    </xf>
    <xf numFmtId="0" fontId="23" fillId="0" borderId="0" xfId="0" applyFont="1" applyAlignment="1">
      <alignment vertical="top" wrapText="1"/>
    </xf>
    <xf numFmtId="0" fontId="35" fillId="0" borderId="0" xfId="0" applyFont="1" applyAlignment="1">
      <alignment horizontal="left" vertical="center"/>
    </xf>
    <xf numFmtId="0" fontId="23" fillId="0" borderId="0" xfId="0" applyFont="1" applyAlignment="1">
      <alignment horizontal="center" vertical="center"/>
    </xf>
    <xf numFmtId="0" fontId="23" fillId="0" borderId="9" xfId="0" applyFont="1" applyBorder="1">
      <alignment vertical="center"/>
    </xf>
    <xf numFmtId="0" fontId="26" fillId="0" borderId="1" xfId="0" applyFont="1" applyBorder="1">
      <alignment vertical="center"/>
    </xf>
    <xf numFmtId="0" fontId="23" fillId="0" borderId="1" xfId="0" applyFont="1" applyBorder="1" applyProtection="1">
      <alignment vertical="center"/>
      <protection locked="0"/>
    </xf>
    <xf numFmtId="0" fontId="26" fillId="0" borderId="5" xfId="0" applyFont="1" applyBorder="1">
      <alignment vertical="center"/>
    </xf>
    <xf numFmtId="0" fontId="23" fillId="0" borderId="9" xfId="0" applyFont="1" applyBorder="1" applyProtection="1">
      <alignment vertical="center"/>
      <protection locked="0"/>
    </xf>
    <xf numFmtId="0" fontId="23" fillId="0" borderId="5" xfId="0" applyFont="1" applyBorder="1" applyProtection="1">
      <alignment vertical="center"/>
      <protection locked="0"/>
    </xf>
    <xf numFmtId="0" fontId="26" fillId="0" borderId="7" xfId="0" applyFont="1" applyBorder="1">
      <alignment vertical="center"/>
    </xf>
    <xf numFmtId="0" fontId="26" fillId="0" borderId="2" xfId="0" applyFont="1" applyBorder="1">
      <alignment vertical="center"/>
    </xf>
    <xf numFmtId="0" fontId="26" fillId="0" borderId="3" xfId="0" applyFont="1" applyBorder="1">
      <alignment vertical="center"/>
    </xf>
    <xf numFmtId="0" fontId="26" fillId="0" borderId="2" xfId="0" applyFont="1" applyBorder="1" applyAlignment="1">
      <alignment horizontal="center" vertical="center"/>
    </xf>
    <xf numFmtId="0" fontId="23" fillId="0" borderId="4" xfId="0" applyFont="1" applyBorder="1" applyAlignment="1">
      <alignment horizontal="center" vertical="center"/>
    </xf>
    <xf numFmtId="0" fontId="23" fillId="0" borderId="0" xfId="0" applyFont="1" applyAlignment="1" applyProtection="1">
      <alignment vertical="top"/>
      <protection locked="0"/>
    </xf>
    <xf numFmtId="0" fontId="23" fillId="0" borderId="5" xfId="0" applyFont="1" applyBorder="1" applyAlignment="1" applyProtection="1">
      <alignment horizontal="center" vertical="center"/>
      <protection locked="0"/>
    </xf>
    <xf numFmtId="0" fontId="23" fillId="0" borderId="25" xfId="0" applyFont="1" applyBorder="1" applyAlignment="1" applyProtection="1">
      <alignment horizontal="center" vertical="center"/>
      <protection locked="0"/>
    </xf>
    <xf numFmtId="0" fontId="23" fillId="0" borderId="26" xfId="0" applyFont="1" applyBorder="1" applyAlignment="1" applyProtection="1">
      <alignment horizontal="center" vertical="center"/>
      <protection locked="0"/>
    </xf>
    <xf numFmtId="0" fontId="23" fillId="0" borderId="27" xfId="0" applyFont="1" applyBorder="1" applyAlignment="1" applyProtection="1">
      <alignment horizontal="center" vertical="center"/>
      <protection locked="0"/>
    </xf>
    <xf numFmtId="0" fontId="23" fillId="0" borderId="1" xfId="0" applyFont="1" applyBorder="1" applyAlignment="1">
      <alignment horizontal="left" vertical="center"/>
    </xf>
    <xf numFmtId="0" fontId="23" fillId="0" borderId="1" xfId="0" applyFont="1" applyBorder="1" applyAlignment="1">
      <alignment horizontal="right" vertical="center"/>
    </xf>
    <xf numFmtId="0" fontId="23" fillId="0" borderId="1" xfId="0" applyFont="1" applyBorder="1">
      <alignment vertical="center"/>
    </xf>
    <xf numFmtId="0" fontId="23" fillId="0" borderId="12" xfId="0" applyFont="1" applyBorder="1" applyAlignment="1" applyProtection="1">
      <alignment horizontal="center" vertical="center"/>
      <protection locked="0"/>
    </xf>
    <xf numFmtId="0" fontId="34" fillId="2" borderId="9"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7"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3" xfId="0" applyFont="1" applyFill="1" applyBorder="1" applyAlignment="1">
      <alignment horizontal="center" vertical="center"/>
    </xf>
    <xf numFmtId="0" fontId="23" fillId="2" borderId="8" xfId="0" applyFont="1" applyFill="1" applyBorder="1" applyAlignment="1" applyProtection="1">
      <alignment horizontal="center" vertical="center"/>
      <protection locked="0"/>
    </xf>
    <xf numFmtId="0" fontId="23" fillId="2" borderId="7" xfId="0" applyFont="1" applyFill="1" applyBorder="1" applyAlignment="1" applyProtection="1">
      <alignment horizontal="center" vertical="center"/>
      <protection locked="0"/>
    </xf>
    <xf numFmtId="0" fontId="23" fillId="2" borderId="1" xfId="0" applyFont="1" applyFill="1" applyBorder="1" applyAlignment="1">
      <alignment horizontal="left" vertical="center" wrapText="1"/>
    </xf>
    <xf numFmtId="0" fontId="23" fillId="2" borderId="2" xfId="0" applyFont="1" applyFill="1" applyBorder="1" applyAlignment="1">
      <alignment horizontal="left" vertical="center" wrapText="1"/>
    </xf>
    <xf numFmtId="0" fontId="23" fillId="2" borderId="9" xfId="0" applyFont="1" applyFill="1" applyBorder="1" applyAlignment="1">
      <alignment horizontal="left" vertical="top" wrapText="1"/>
    </xf>
    <xf numFmtId="0" fontId="23" fillId="2" borderId="1" xfId="0" applyFont="1" applyFill="1" applyBorder="1" applyAlignment="1">
      <alignment horizontal="left" vertical="top" wrapText="1"/>
    </xf>
    <xf numFmtId="0" fontId="23" fillId="2" borderId="5" xfId="0" applyFont="1" applyFill="1" applyBorder="1" applyAlignment="1">
      <alignment horizontal="left" vertical="top" wrapText="1"/>
    </xf>
    <xf numFmtId="0" fontId="23" fillId="2" borderId="7" xfId="0" applyFont="1" applyFill="1" applyBorder="1" applyAlignment="1">
      <alignment horizontal="left" vertical="top" wrapText="1"/>
    </xf>
    <xf numFmtId="0" fontId="23" fillId="2" borderId="2" xfId="0" applyFont="1" applyFill="1" applyBorder="1" applyAlignment="1">
      <alignment horizontal="left" vertical="top" wrapText="1"/>
    </xf>
    <xf numFmtId="0" fontId="23" fillId="2" borderId="3" xfId="0" applyFont="1" applyFill="1" applyBorder="1" applyAlignment="1">
      <alignment horizontal="left" vertical="top" wrapText="1"/>
    </xf>
    <xf numFmtId="0" fontId="23" fillId="2" borderId="12" xfId="0" applyFont="1" applyFill="1" applyBorder="1" applyAlignment="1">
      <alignment horizontal="left" vertical="center" indent="1"/>
    </xf>
    <xf numFmtId="0" fontId="23" fillId="2" borderId="9" xfId="0" applyFont="1" applyFill="1" applyBorder="1" applyAlignment="1" applyProtection="1">
      <alignment horizontal="center" vertical="center"/>
      <protection locked="0"/>
    </xf>
    <xf numFmtId="0" fontId="23" fillId="2" borderId="9" xfId="0" applyFont="1" applyFill="1" applyBorder="1" applyAlignment="1">
      <alignment vertical="center" wrapText="1"/>
    </xf>
    <xf numFmtId="0" fontId="23" fillId="2" borderId="1" xfId="0" applyFont="1" applyFill="1" applyBorder="1" applyAlignment="1">
      <alignment vertical="center" wrapText="1"/>
    </xf>
    <xf numFmtId="0" fontId="23" fillId="2" borderId="19"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7" xfId="0" applyFont="1" applyFill="1" applyBorder="1" applyAlignment="1">
      <alignment vertical="center" wrapText="1"/>
    </xf>
    <xf numFmtId="0" fontId="23" fillId="2" borderId="2" xfId="0" applyFont="1" applyFill="1" applyBorder="1" applyAlignment="1">
      <alignment vertical="center" wrapText="1"/>
    </xf>
    <xf numFmtId="0" fontId="23" fillId="2" borderId="7"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9" xfId="0" applyFont="1" applyFill="1" applyBorder="1" applyAlignment="1">
      <alignment horizontal="center" vertical="center"/>
    </xf>
    <xf numFmtId="0" fontId="23" fillId="2" borderId="1"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8" xfId="0" applyFont="1" applyFill="1" applyBorder="1" applyAlignment="1">
      <alignment horizontal="center" vertical="center"/>
    </xf>
    <xf numFmtId="0" fontId="23" fillId="2" borderId="0" xfId="0" applyFont="1" applyFill="1" applyAlignment="1">
      <alignment horizontal="center" vertical="center"/>
    </xf>
    <xf numFmtId="0" fontId="23" fillId="2" borderId="4" xfId="0" applyFont="1" applyFill="1" applyBorder="1" applyAlignment="1">
      <alignment horizontal="center" vertical="center"/>
    </xf>
    <xf numFmtId="0" fontId="34" fillId="2" borderId="8" xfId="0" applyFont="1" applyFill="1" applyBorder="1" applyAlignment="1">
      <alignment horizontal="center" vertical="center" wrapText="1"/>
    </xf>
    <xf numFmtId="0" fontId="34" fillId="2" borderId="0" xfId="0" applyFont="1" applyFill="1" applyAlignment="1">
      <alignment horizontal="center" vertical="center" wrapText="1"/>
    </xf>
    <xf numFmtId="0" fontId="34" fillId="2" borderId="4"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0" xfId="0" applyFont="1" applyFill="1" applyAlignment="1">
      <alignment horizontal="center" vertical="center"/>
    </xf>
    <xf numFmtId="0" fontId="26" fillId="2" borderId="7" xfId="0" applyFont="1" applyFill="1" applyBorder="1">
      <alignment vertical="center"/>
    </xf>
    <xf numFmtId="0" fontId="26" fillId="2" borderId="1" xfId="0" applyFont="1" applyFill="1" applyBorder="1">
      <alignment vertical="center"/>
    </xf>
    <xf numFmtId="0" fontId="26" fillId="2" borderId="5" xfId="0" applyFont="1" applyFill="1" applyBorder="1">
      <alignment vertical="center"/>
    </xf>
    <xf numFmtId="0" fontId="26" fillId="2" borderId="2" xfId="0" applyFont="1" applyFill="1" applyBorder="1">
      <alignment vertical="center"/>
    </xf>
    <xf numFmtId="0" fontId="26" fillId="2" borderId="3" xfId="0" applyFont="1" applyFill="1" applyBorder="1">
      <alignment vertical="center"/>
    </xf>
    <xf numFmtId="0" fontId="25" fillId="2" borderId="20" xfId="0" applyFont="1" applyFill="1" applyBorder="1" applyAlignment="1">
      <alignment horizontal="left" vertical="center" wrapText="1"/>
    </xf>
    <xf numFmtId="0" fontId="25" fillId="2" borderId="6" xfId="0" applyFont="1" applyFill="1" applyBorder="1" applyAlignment="1">
      <alignment horizontal="left" vertical="center" wrapText="1"/>
    </xf>
    <xf numFmtId="0" fontId="25" fillId="2" borderId="20"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3" fillId="0" borderId="12" xfId="0" applyFont="1" applyBorder="1" applyAlignment="1">
      <alignment horizontal="center" vertical="center"/>
    </xf>
    <xf numFmtId="0" fontId="23" fillId="2" borderId="5" xfId="0" applyFont="1" applyFill="1" applyBorder="1" applyAlignment="1">
      <alignment horizontal="left" vertical="center" wrapText="1"/>
    </xf>
    <xf numFmtId="0" fontId="23" fillId="2" borderId="0" xfId="0" applyFont="1" applyFill="1" applyAlignment="1">
      <alignment horizontal="left" vertical="center" wrapText="1"/>
    </xf>
    <xf numFmtId="0" fontId="23" fillId="2" borderId="4" xfId="0" applyFont="1" applyFill="1" applyBorder="1" applyAlignment="1">
      <alignment horizontal="left" vertical="center" wrapText="1"/>
    </xf>
    <xf numFmtId="177" fontId="23" fillId="2" borderId="9" xfId="1" applyNumberFormat="1" applyFont="1" applyFill="1" applyBorder="1" applyAlignment="1">
      <alignment horizontal="center" vertical="center"/>
    </xf>
    <xf numFmtId="177" fontId="23" fillId="2" borderId="1" xfId="1" applyNumberFormat="1" applyFont="1" applyFill="1" applyBorder="1" applyAlignment="1">
      <alignment horizontal="center" vertical="center"/>
    </xf>
    <xf numFmtId="177" fontId="23" fillId="2" borderId="5" xfId="1" applyNumberFormat="1" applyFont="1" applyFill="1" applyBorder="1" applyAlignment="1">
      <alignment horizontal="center" vertical="center"/>
    </xf>
    <xf numFmtId="177" fontId="23" fillId="2" borderId="7" xfId="1" applyNumberFormat="1" applyFont="1" applyFill="1" applyBorder="1" applyAlignment="1">
      <alignment horizontal="center" vertical="center"/>
    </xf>
    <xf numFmtId="177" fontId="23" fillId="2" borderId="2" xfId="1" applyNumberFormat="1" applyFont="1" applyFill="1" applyBorder="1" applyAlignment="1">
      <alignment horizontal="center" vertical="center"/>
    </xf>
    <xf numFmtId="177" fontId="23" fillId="2" borderId="3" xfId="1" applyNumberFormat="1" applyFont="1" applyFill="1" applyBorder="1" applyAlignment="1">
      <alignment horizontal="center" vertical="center"/>
    </xf>
    <xf numFmtId="177" fontId="23" fillId="2" borderId="21" xfId="1" applyNumberFormat="1" applyFont="1" applyFill="1" applyBorder="1" applyAlignment="1">
      <alignment horizontal="center" vertical="center"/>
    </xf>
    <xf numFmtId="177" fontId="23" fillId="2" borderId="8" xfId="1" applyNumberFormat="1" applyFont="1" applyFill="1" applyBorder="1" applyAlignment="1">
      <alignment horizontal="center" vertical="center"/>
    </xf>
    <xf numFmtId="0" fontId="23" fillId="2" borderId="3" xfId="0" applyFont="1" applyFill="1" applyBorder="1" applyAlignment="1">
      <alignment horizontal="left" vertical="center" wrapText="1"/>
    </xf>
    <xf numFmtId="0" fontId="23" fillId="2" borderId="7"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0" xfId="0" applyFont="1" applyFill="1" applyAlignment="1">
      <alignment horizontal="center" vertical="center" wrapText="1"/>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9" xfId="0" applyFont="1" applyFill="1" applyBorder="1" applyAlignment="1">
      <alignment horizontal="center" vertical="center" shrinkToFit="1"/>
    </xf>
    <xf numFmtId="0" fontId="23" fillId="2" borderId="1" xfId="0" applyFont="1" applyFill="1" applyBorder="1" applyAlignment="1">
      <alignment horizontal="center" vertical="center" shrinkToFit="1"/>
    </xf>
    <xf numFmtId="0" fontId="23" fillId="2" borderId="5" xfId="0" applyFont="1" applyFill="1" applyBorder="1" applyAlignment="1">
      <alignment horizontal="center" vertical="center" shrinkToFit="1"/>
    </xf>
    <xf numFmtId="0" fontId="23" fillId="2" borderId="8" xfId="0" applyFont="1" applyFill="1" applyBorder="1" applyAlignment="1">
      <alignment horizontal="center" vertical="center" shrinkToFit="1"/>
    </xf>
    <xf numFmtId="0" fontId="23" fillId="2" borderId="0" xfId="0" applyFont="1" applyFill="1" applyAlignment="1">
      <alignment horizontal="center" vertical="center" shrinkToFit="1"/>
    </xf>
    <xf numFmtId="0" fontId="23" fillId="2" borderId="4" xfId="0" applyFont="1" applyFill="1" applyBorder="1" applyAlignment="1">
      <alignment horizontal="center" vertical="center" shrinkToFit="1"/>
    </xf>
    <xf numFmtId="0" fontId="36" fillId="2" borderId="8" xfId="0" applyFont="1" applyFill="1" applyBorder="1" applyAlignment="1">
      <alignment horizontal="center" vertical="center" wrapText="1"/>
    </xf>
    <xf numFmtId="0" fontId="36" fillId="2" borderId="0" xfId="0" applyFont="1" applyFill="1" applyAlignment="1">
      <alignment horizontal="center" vertical="center" wrapText="1"/>
    </xf>
    <xf numFmtId="0" fontId="36" fillId="2" borderId="4" xfId="0" applyFont="1" applyFill="1" applyBorder="1" applyAlignment="1">
      <alignment horizontal="center" vertical="center" wrapText="1"/>
    </xf>
    <xf numFmtId="0" fontId="36" fillId="2" borderId="7" xfId="0" applyFont="1" applyFill="1" applyBorder="1" applyAlignment="1">
      <alignment horizontal="center" vertical="center" wrapText="1"/>
    </xf>
    <xf numFmtId="0" fontId="36" fillId="2" borderId="2"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23" fillId="2" borderId="1" xfId="0" applyFont="1" applyFill="1" applyBorder="1" applyAlignment="1">
      <alignment horizontal="center" vertical="top"/>
    </xf>
    <xf numFmtId="0" fontId="23" fillId="2" borderId="1" xfId="0" applyFont="1" applyFill="1" applyBorder="1" applyAlignment="1">
      <alignment vertical="top" wrapText="1"/>
    </xf>
    <xf numFmtId="0" fontId="23" fillId="2" borderId="0" xfId="0" applyFont="1" applyFill="1" applyAlignment="1">
      <alignment vertical="top" wrapText="1"/>
    </xf>
    <xf numFmtId="0" fontId="23" fillId="2" borderId="7" xfId="0" applyFont="1" applyFill="1" applyBorder="1" applyAlignment="1">
      <alignment horizontal="center" vertical="center" shrinkToFit="1"/>
    </xf>
    <xf numFmtId="0" fontId="23" fillId="2" borderId="2" xfId="0" applyFont="1" applyFill="1" applyBorder="1" applyAlignment="1">
      <alignment horizontal="center" vertical="center" shrinkToFit="1"/>
    </xf>
    <xf numFmtId="0" fontId="23" fillId="2" borderId="3" xfId="0" applyFont="1" applyFill="1" applyBorder="1" applyAlignment="1">
      <alignment horizontal="center" vertical="center" shrinkToFit="1"/>
    </xf>
    <xf numFmtId="180" fontId="23" fillId="2" borderId="20" xfId="0" applyNumberFormat="1" applyFont="1" applyFill="1" applyBorder="1" applyAlignment="1">
      <alignment horizontal="center" vertical="center" shrinkToFit="1"/>
    </xf>
    <xf numFmtId="180" fontId="23" fillId="2" borderId="6" xfId="0" applyNumberFormat="1" applyFont="1" applyFill="1" applyBorder="1" applyAlignment="1">
      <alignment horizontal="center" vertical="center" shrinkToFit="1"/>
    </xf>
    <xf numFmtId="0" fontId="36" fillId="2" borderId="6" xfId="0" applyFont="1" applyFill="1" applyBorder="1" applyAlignment="1">
      <alignment vertical="center" shrinkToFit="1"/>
    </xf>
    <xf numFmtId="0" fontId="36" fillId="2" borderId="10" xfId="0" applyFont="1" applyFill="1" applyBorder="1" applyAlignment="1">
      <alignment vertical="center" shrinkToFit="1"/>
    </xf>
    <xf numFmtId="0" fontId="23" fillId="2" borderId="31" xfId="0" applyFont="1" applyFill="1" applyBorder="1" applyAlignment="1">
      <alignment vertical="center" shrinkToFit="1"/>
    </xf>
    <xf numFmtId="0" fontId="23" fillId="2" borderId="32" xfId="0" applyFont="1" applyFill="1" applyBorder="1" applyAlignment="1">
      <alignment vertical="center" shrinkToFit="1"/>
    </xf>
    <xf numFmtId="0" fontId="23" fillId="2" borderId="33" xfId="0" applyFont="1" applyFill="1" applyBorder="1" applyAlignment="1">
      <alignment vertical="center" shrinkToFit="1"/>
    </xf>
    <xf numFmtId="179" fontId="23" fillId="3" borderId="31" xfId="0" applyNumberFormat="1" applyFont="1" applyFill="1" applyBorder="1" applyAlignment="1">
      <alignment horizontal="center" vertical="center" shrinkToFit="1"/>
    </xf>
    <xf numFmtId="179" fontId="23" fillId="3" borderId="32" xfId="0" applyNumberFormat="1" applyFont="1" applyFill="1" applyBorder="1" applyAlignment="1">
      <alignment horizontal="center" vertical="center" shrinkToFit="1"/>
    </xf>
    <xf numFmtId="179" fontId="23" fillId="3" borderId="33" xfId="0" applyNumberFormat="1" applyFont="1" applyFill="1" applyBorder="1" applyAlignment="1">
      <alignment horizontal="center" vertical="center" shrinkToFit="1"/>
    </xf>
    <xf numFmtId="179" fontId="23" fillId="2" borderId="31" xfId="0" applyNumberFormat="1" applyFont="1" applyFill="1" applyBorder="1" applyAlignment="1">
      <alignment horizontal="center" vertical="center" shrinkToFit="1"/>
    </xf>
    <xf numFmtId="179" fontId="23" fillId="2" borderId="32" xfId="0" applyNumberFormat="1" applyFont="1" applyFill="1" applyBorder="1" applyAlignment="1">
      <alignment horizontal="center" vertical="center" shrinkToFit="1"/>
    </xf>
    <xf numFmtId="179" fontId="23" fillId="2" borderId="33" xfId="0" applyNumberFormat="1" applyFont="1" applyFill="1" applyBorder="1" applyAlignment="1">
      <alignment horizontal="center" vertical="center" shrinkToFit="1"/>
    </xf>
    <xf numFmtId="179" fontId="23" fillId="2" borderId="34" xfId="0" applyNumberFormat="1" applyFont="1" applyFill="1" applyBorder="1" applyAlignment="1">
      <alignment horizontal="center" vertical="center" shrinkToFit="1"/>
    </xf>
    <xf numFmtId="179" fontId="23" fillId="2" borderId="35" xfId="0" applyNumberFormat="1" applyFont="1" applyFill="1" applyBorder="1" applyAlignment="1">
      <alignment horizontal="center" vertical="center" shrinkToFit="1"/>
    </xf>
    <xf numFmtId="179" fontId="23" fillId="2" borderId="36" xfId="0" applyNumberFormat="1" applyFont="1" applyFill="1" applyBorder="1" applyAlignment="1">
      <alignment horizontal="center" vertical="center" shrinkToFit="1"/>
    </xf>
    <xf numFmtId="0" fontId="23" fillId="2" borderId="34" xfId="0" applyFont="1" applyFill="1" applyBorder="1" applyAlignment="1">
      <alignment horizontal="center" vertical="center" shrinkToFit="1"/>
    </xf>
    <xf numFmtId="0" fontId="23" fillId="2" borderId="35" xfId="0" applyFont="1" applyFill="1" applyBorder="1" applyAlignment="1">
      <alignment horizontal="center" vertical="center" shrinkToFit="1"/>
    </xf>
    <xf numFmtId="0" fontId="23" fillId="2" borderId="36" xfId="0" applyFont="1" applyFill="1" applyBorder="1" applyAlignment="1">
      <alignment horizontal="center" vertical="center" shrinkToFit="1"/>
    </xf>
    <xf numFmtId="0" fontId="36" fillId="3" borderId="31" xfId="0" applyFont="1" applyFill="1" applyBorder="1" applyAlignment="1">
      <alignment horizontal="center" vertical="center" wrapText="1" shrinkToFit="1"/>
    </xf>
    <xf numFmtId="0" fontId="36" fillId="3" borderId="32" xfId="0" applyFont="1" applyFill="1" applyBorder="1" applyAlignment="1">
      <alignment horizontal="center" vertical="center" wrapText="1" shrinkToFit="1"/>
    </xf>
    <xf numFmtId="0" fontId="36" fillId="3" borderId="33" xfId="0" applyFont="1" applyFill="1" applyBorder="1" applyAlignment="1">
      <alignment horizontal="center" vertical="center" wrapText="1" shrinkToFit="1"/>
    </xf>
    <xf numFmtId="0" fontId="23" fillId="2" borderId="20" xfId="0" applyFont="1" applyFill="1" applyBorder="1" applyAlignment="1">
      <alignment vertical="center" shrinkToFit="1"/>
    </xf>
    <xf numFmtId="0" fontId="23" fillId="2" borderId="6" xfId="0" applyFont="1" applyFill="1" applyBorder="1" applyAlignment="1">
      <alignment vertical="center" shrinkToFit="1"/>
    </xf>
    <xf numFmtId="0" fontId="23" fillId="2" borderId="10" xfId="0" applyFont="1" applyFill="1" applyBorder="1" applyAlignment="1">
      <alignment vertical="center" shrinkToFit="1"/>
    </xf>
    <xf numFmtId="179" fontId="23" fillId="3" borderId="20" xfId="0" applyNumberFormat="1" applyFont="1" applyFill="1" applyBorder="1" applyAlignment="1">
      <alignment horizontal="center" vertical="center" shrinkToFit="1"/>
    </xf>
    <xf numFmtId="179" fontId="23" fillId="3" borderId="6" xfId="0" applyNumberFormat="1" applyFont="1" applyFill="1" applyBorder="1" applyAlignment="1">
      <alignment horizontal="center" vertical="center" shrinkToFit="1"/>
    </xf>
    <xf numFmtId="179" fontId="23" fillId="3" borderId="10" xfId="0" applyNumberFormat="1" applyFont="1" applyFill="1" applyBorder="1" applyAlignment="1">
      <alignment horizontal="center" vertical="center" shrinkToFit="1"/>
    </xf>
    <xf numFmtId="179" fontId="23" fillId="2" borderId="20" xfId="0" applyNumberFormat="1" applyFont="1" applyFill="1" applyBorder="1" applyAlignment="1">
      <alignment horizontal="center" vertical="center" shrinkToFit="1"/>
    </xf>
    <xf numFmtId="179" fontId="23" fillId="2" borderId="6" xfId="0" applyNumberFormat="1" applyFont="1" applyFill="1" applyBorder="1" applyAlignment="1">
      <alignment horizontal="center" vertical="center" shrinkToFit="1"/>
    </xf>
    <xf numFmtId="179" fontId="23" fillId="2" borderId="10" xfId="0" applyNumberFormat="1" applyFont="1" applyFill="1" applyBorder="1" applyAlignment="1">
      <alignment horizontal="center" vertical="center" shrinkToFit="1"/>
    </xf>
    <xf numFmtId="180" fontId="23" fillId="2" borderId="10" xfId="0" applyNumberFormat="1" applyFont="1" applyFill="1" applyBorder="1" applyAlignment="1">
      <alignment horizontal="center" vertical="center" shrinkToFit="1"/>
    </xf>
    <xf numFmtId="0" fontId="23" fillId="2" borderId="2" xfId="0" applyFont="1" applyFill="1" applyBorder="1" applyAlignment="1">
      <alignment horizontal="left" vertical="center"/>
    </xf>
    <xf numFmtId="0" fontId="23" fillId="2" borderId="3" xfId="0" applyFont="1" applyFill="1" applyBorder="1" applyAlignment="1">
      <alignment horizontal="left" vertical="center"/>
    </xf>
    <xf numFmtId="0" fontId="23" fillId="2" borderId="0" xfId="0" applyFont="1" applyFill="1">
      <alignment vertical="center"/>
    </xf>
    <xf numFmtId="179" fontId="23" fillId="3" borderId="22" xfId="0" applyNumberFormat="1" applyFont="1" applyFill="1" applyBorder="1" applyAlignment="1">
      <alignment horizontal="center" vertical="center" shrinkToFit="1"/>
    </xf>
    <xf numFmtId="179" fontId="23" fillId="3" borderId="23" xfId="0" applyNumberFormat="1" applyFont="1" applyFill="1" applyBorder="1" applyAlignment="1">
      <alignment horizontal="center" vertical="center" shrinkToFit="1"/>
    </xf>
    <xf numFmtId="179" fontId="23" fillId="3" borderId="24" xfId="0" applyNumberFormat="1" applyFont="1" applyFill="1" applyBorder="1" applyAlignment="1">
      <alignment horizontal="center" vertical="center" shrinkToFit="1"/>
    </xf>
    <xf numFmtId="0" fontId="23" fillId="2" borderId="20"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2" xfId="0" applyFont="1" applyFill="1" applyBorder="1" applyAlignment="1">
      <alignment horizontal="center" vertical="center"/>
    </xf>
    <xf numFmtId="0" fontId="23" fillId="2" borderId="22" xfId="0" applyFont="1" applyFill="1" applyBorder="1" applyAlignment="1">
      <alignment horizontal="center" vertical="center"/>
    </xf>
    <xf numFmtId="0" fontId="23" fillId="2" borderId="23" xfId="0" applyFont="1" applyFill="1" applyBorder="1" applyAlignment="1">
      <alignment horizontal="center" vertical="center"/>
    </xf>
    <xf numFmtId="0" fontId="23" fillId="2" borderId="24" xfId="0" applyFont="1" applyFill="1" applyBorder="1" applyAlignment="1">
      <alignment horizontal="center" vertical="center"/>
    </xf>
    <xf numFmtId="56" fontId="7" fillId="2" borderId="0" xfId="0" applyNumberFormat="1" applyFont="1" applyFill="1">
      <alignment vertical="center"/>
    </xf>
    <xf numFmtId="0" fontId="7" fillId="2" borderId="0" xfId="0" applyFont="1" applyFill="1">
      <alignment vertical="center"/>
    </xf>
    <xf numFmtId="0" fontId="35" fillId="2" borderId="2" xfId="0" applyFont="1" applyFill="1" applyBorder="1">
      <alignment vertical="center"/>
    </xf>
    <xf numFmtId="0" fontId="23" fillId="2" borderId="10" xfId="0" applyFont="1" applyFill="1" applyBorder="1">
      <alignment vertical="center"/>
    </xf>
    <xf numFmtId="0" fontId="23" fillId="2" borderId="12" xfId="0" applyFont="1" applyFill="1" applyBorder="1">
      <alignment vertical="center"/>
    </xf>
    <xf numFmtId="0" fontId="23" fillId="2" borderId="20" xfId="0" applyFont="1" applyFill="1" applyBorder="1">
      <alignment vertical="center"/>
    </xf>
    <xf numFmtId="0" fontId="23" fillId="2" borderId="6" xfId="0" applyFont="1" applyFill="1" applyBorder="1">
      <alignment vertical="center"/>
    </xf>
    <xf numFmtId="0" fontId="23" fillId="2" borderId="9" xfId="0" applyFont="1" applyFill="1" applyBorder="1" applyAlignment="1">
      <alignment horizontal="center" vertical="top" wrapText="1"/>
    </xf>
    <xf numFmtId="0" fontId="23" fillId="2" borderId="1" xfId="0" applyFont="1" applyFill="1" applyBorder="1" applyAlignment="1">
      <alignment horizontal="center" vertical="top" wrapText="1"/>
    </xf>
    <xf numFmtId="0" fontId="23" fillId="2" borderId="5" xfId="0" applyFont="1" applyFill="1" applyBorder="1" applyAlignment="1">
      <alignment horizontal="center" vertical="top" wrapText="1"/>
    </xf>
    <xf numFmtId="0" fontId="23" fillId="2" borderId="8" xfId="0" applyFont="1" applyFill="1" applyBorder="1" applyAlignment="1">
      <alignment horizontal="center" vertical="top" wrapText="1"/>
    </xf>
    <xf numFmtId="0" fontId="23" fillId="2" borderId="0" xfId="0" applyFont="1" applyFill="1" applyAlignment="1">
      <alignment horizontal="center" vertical="top" wrapText="1"/>
    </xf>
    <xf numFmtId="0" fontId="23" fillId="2" borderId="4" xfId="0" applyFont="1" applyFill="1" applyBorder="1" applyAlignment="1">
      <alignment horizontal="center" vertical="top" wrapText="1"/>
    </xf>
    <xf numFmtId="0" fontId="23" fillId="2" borderId="7" xfId="0" applyFont="1" applyFill="1" applyBorder="1" applyAlignment="1">
      <alignment horizontal="center" vertical="top" wrapText="1"/>
    </xf>
    <xf numFmtId="0" fontId="23" fillId="2" borderId="2" xfId="0" applyFont="1" applyFill="1" applyBorder="1" applyAlignment="1">
      <alignment horizontal="center" vertical="top" wrapText="1"/>
    </xf>
    <xf numFmtId="0" fontId="23" fillId="2" borderId="3" xfId="0" applyFont="1" applyFill="1" applyBorder="1" applyAlignment="1">
      <alignment horizontal="center" vertical="top" wrapText="1"/>
    </xf>
    <xf numFmtId="0" fontId="23" fillId="2" borderId="0" xfId="0" applyFont="1" applyFill="1" applyAlignment="1">
      <alignment horizontal="left" vertical="top" wrapText="1"/>
    </xf>
    <xf numFmtId="0" fontId="23" fillId="2" borderId="1" xfId="0" applyFont="1" applyFill="1" applyBorder="1" applyAlignment="1">
      <alignment horizontal="left" vertical="center"/>
    </xf>
    <xf numFmtId="0" fontId="23" fillId="2" borderId="5" xfId="0" applyFont="1" applyFill="1" applyBorder="1" applyAlignment="1">
      <alignment horizontal="left" vertical="center"/>
    </xf>
    <xf numFmtId="0" fontId="7" fillId="2" borderId="19"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vertical="center" wrapText="1"/>
    </xf>
    <xf numFmtId="0" fontId="7" fillId="2" borderId="19" xfId="0" applyFont="1" applyFill="1" applyBorder="1" applyAlignment="1">
      <alignment vertical="center" wrapText="1"/>
    </xf>
    <xf numFmtId="0" fontId="7" fillId="0" borderId="12" xfId="0" applyFont="1" applyBorder="1" applyAlignment="1">
      <alignment horizontal="center" vertical="center" wrapText="1"/>
    </xf>
    <xf numFmtId="0" fontId="7" fillId="3" borderId="12" xfId="0"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9" xfId="0" applyFont="1" applyFill="1" applyBorder="1" applyAlignment="1">
      <alignment vertical="center" wrapText="1"/>
    </xf>
    <xf numFmtId="0" fontId="7" fillId="2" borderId="1" xfId="0" applyFont="1" applyFill="1" applyBorder="1" applyAlignment="1">
      <alignment vertical="center" wrapText="1"/>
    </xf>
    <xf numFmtId="0" fontId="7" fillId="2" borderId="5" xfId="0" applyFont="1" applyFill="1" applyBorder="1" applyAlignment="1">
      <alignment vertical="center" wrapText="1"/>
    </xf>
    <xf numFmtId="0" fontId="7" fillId="2" borderId="8" xfId="0" applyFont="1" applyFill="1" applyBorder="1" applyAlignment="1">
      <alignment vertical="center" wrapText="1"/>
    </xf>
    <xf numFmtId="0" fontId="7" fillId="2" borderId="0" xfId="0" applyFont="1" applyFill="1" applyAlignment="1">
      <alignment vertical="center"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177" fontId="7" fillId="0" borderId="9" xfId="1" applyNumberFormat="1" applyFont="1" applyFill="1" applyBorder="1" applyAlignment="1">
      <alignment horizontal="center" vertical="center"/>
    </xf>
    <xf numFmtId="177" fontId="7" fillId="0" borderId="1" xfId="1" applyNumberFormat="1" applyFont="1" applyFill="1" applyBorder="1" applyAlignment="1">
      <alignment horizontal="center" vertical="center"/>
    </xf>
    <xf numFmtId="177" fontId="7" fillId="0" borderId="5" xfId="1" applyNumberFormat="1" applyFont="1" applyFill="1" applyBorder="1" applyAlignment="1">
      <alignment horizontal="center" vertical="center"/>
    </xf>
    <xf numFmtId="177" fontId="7" fillId="0" borderId="8" xfId="1" applyNumberFormat="1" applyFont="1" applyFill="1" applyBorder="1" applyAlignment="1">
      <alignment horizontal="center" vertical="center"/>
    </xf>
    <xf numFmtId="177" fontId="7" fillId="0" borderId="0" xfId="1" applyNumberFormat="1" applyFont="1" applyFill="1" applyBorder="1" applyAlignment="1">
      <alignment horizontal="center" vertical="center"/>
    </xf>
    <xf numFmtId="177" fontId="7" fillId="0" borderId="4" xfId="1" applyNumberFormat="1" applyFont="1" applyFill="1" applyBorder="1" applyAlignment="1">
      <alignment horizontal="center" vertical="center"/>
    </xf>
    <xf numFmtId="177" fontId="7" fillId="0" borderId="7" xfId="1" applyNumberFormat="1" applyFont="1" applyFill="1" applyBorder="1" applyAlignment="1">
      <alignment horizontal="center" vertical="center"/>
    </xf>
    <xf numFmtId="177" fontId="7" fillId="0" borderId="2" xfId="1" applyNumberFormat="1" applyFont="1" applyFill="1" applyBorder="1" applyAlignment="1">
      <alignment horizontal="center" vertical="center"/>
    </xf>
    <xf numFmtId="177" fontId="7" fillId="0" borderId="3" xfId="1" applyNumberFormat="1" applyFont="1" applyFill="1" applyBorder="1" applyAlignment="1">
      <alignment horizontal="center" vertical="center"/>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78" fontId="7" fillId="3" borderId="9" xfId="1" applyNumberFormat="1" applyFont="1" applyFill="1" applyBorder="1" applyAlignment="1">
      <alignment horizontal="center" vertical="center"/>
    </xf>
    <xf numFmtId="178" fontId="7" fillId="3" borderId="1" xfId="1" applyNumberFormat="1" applyFont="1" applyFill="1" applyBorder="1" applyAlignment="1">
      <alignment horizontal="center" vertical="center"/>
    </xf>
    <xf numFmtId="178" fontId="7" fillId="3" borderId="5" xfId="1" applyNumberFormat="1" applyFont="1" applyFill="1" applyBorder="1" applyAlignment="1">
      <alignment horizontal="center" vertical="center"/>
    </xf>
    <xf numFmtId="178" fontId="7" fillId="3" borderId="8" xfId="1" applyNumberFormat="1" applyFont="1" applyFill="1" applyBorder="1" applyAlignment="1">
      <alignment horizontal="center" vertical="center"/>
    </xf>
    <xf numFmtId="178" fontId="7" fillId="3" borderId="0" xfId="1" applyNumberFormat="1" applyFont="1" applyFill="1" applyBorder="1" applyAlignment="1">
      <alignment horizontal="center" vertical="center"/>
    </xf>
    <xf numFmtId="178" fontId="7" fillId="3" borderId="4" xfId="1" applyNumberFormat="1" applyFont="1" applyFill="1" applyBorder="1" applyAlignment="1">
      <alignment horizontal="center" vertical="center"/>
    </xf>
    <xf numFmtId="178" fontId="7" fillId="3" borderId="7" xfId="1" applyNumberFormat="1" applyFont="1" applyFill="1" applyBorder="1" applyAlignment="1">
      <alignment horizontal="center" vertical="center"/>
    </xf>
    <xf numFmtId="178" fontId="7" fillId="3" borderId="2" xfId="1" applyNumberFormat="1" applyFont="1" applyFill="1" applyBorder="1" applyAlignment="1">
      <alignment horizontal="center" vertical="center"/>
    </xf>
    <xf numFmtId="178" fontId="7" fillId="3" borderId="3" xfId="1" applyNumberFormat="1" applyFont="1" applyFill="1" applyBorder="1" applyAlignment="1">
      <alignment horizontal="center" vertical="center"/>
    </xf>
    <xf numFmtId="0" fontId="7" fillId="0" borderId="9" xfId="0" applyFont="1" applyBorder="1" applyAlignment="1">
      <alignment vertical="center" wrapText="1"/>
    </xf>
    <xf numFmtId="0" fontId="7" fillId="0" borderId="1" xfId="0" applyFont="1" applyBorder="1" applyAlignment="1">
      <alignment vertical="center" wrapText="1"/>
    </xf>
    <xf numFmtId="0" fontId="7" fillId="0" borderId="5" xfId="0" applyFont="1" applyBorder="1" applyAlignment="1">
      <alignment vertical="center" wrapText="1"/>
    </xf>
    <xf numFmtId="0" fontId="7" fillId="0" borderId="8" xfId="0" applyFont="1" applyBorder="1" applyAlignment="1">
      <alignment vertical="center" wrapText="1"/>
    </xf>
    <xf numFmtId="0" fontId="7" fillId="0" borderId="0" xfId="0" applyFont="1" applyAlignment="1">
      <alignment vertical="center" wrapText="1"/>
    </xf>
    <xf numFmtId="0" fontId="7" fillId="0" borderId="4" xfId="0" applyFont="1" applyBorder="1" applyAlignment="1">
      <alignment vertical="center" wrapText="1"/>
    </xf>
    <xf numFmtId="0" fontId="7" fillId="0" borderId="7"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2" borderId="12"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4"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38" fontId="7" fillId="3" borderId="9" xfId="1" applyFont="1" applyFill="1" applyBorder="1" applyAlignment="1">
      <alignment horizontal="right" vertical="center"/>
    </xf>
    <xf numFmtId="38" fontId="7" fillId="3" borderId="1" xfId="1" applyFont="1" applyFill="1" applyBorder="1" applyAlignment="1">
      <alignment horizontal="right" vertical="center"/>
    </xf>
    <xf numFmtId="38" fontId="7" fillId="3" borderId="5" xfId="1" applyFont="1" applyFill="1" applyBorder="1" applyAlignment="1">
      <alignment horizontal="right" vertical="center"/>
    </xf>
    <xf numFmtId="38" fontId="7" fillId="3" borderId="7" xfId="1" applyFont="1" applyFill="1" applyBorder="1" applyAlignment="1">
      <alignment horizontal="right" vertical="center"/>
    </xf>
    <xf numFmtId="38" fontId="7" fillId="3" borderId="2" xfId="1" applyFont="1" applyFill="1" applyBorder="1" applyAlignment="1">
      <alignment horizontal="right" vertical="center"/>
    </xf>
    <xf numFmtId="38" fontId="7" fillId="3" borderId="3" xfId="1" applyFont="1" applyFill="1" applyBorder="1" applyAlignment="1">
      <alignment horizontal="right" vertical="center"/>
    </xf>
    <xf numFmtId="38" fontId="7" fillId="2" borderId="9" xfId="1" applyFont="1" applyFill="1" applyBorder="1" applyAlignment="1">
      <alignment vertical="center"/>
    </xf>
    <xf numFmtId="38" fontId="7" fillId="2" borderId="1" xfId="1" applyFont="1" applyFill="1" applyBorder="1" applyAlignment="1">
      <alignment vertical="center"/>
    </xf>
    <xf numFmtId="38" fontId="7" fillId="2" borderId="5" xfId="1" applyFont="1" applyFill="1" applyBorder="1" applyAlignment="1">
      <alignment vertical="center"/>
    </xf>
    <xf numFmtId="38" fontId="7" fillId="2" borderId="7" xfId="1" applyFont="1" applyFill="1" applyBorder="1" applyAlignment="1">
      <alignment vertical="center"/>
    </xf>
    <xf numFmtId="38" fontId="7" fillId="2" borderId="2" xfId="1" applyFont="1" applyFill="1" applyBorder="1" applyAlignment="1">
      <alignment vertical="center"/>
    </xf>
    <xf numFmtId="38" fontId="7" fillId="2" borderId="3" xfId="1" applyFont="1" applyFill="1" applyBorder="1" applyAlignment="1">
      <alignment vertical="center"/>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3" borderId="13" xfId="1" applyNumberFormat="1" applyFont="1" applyFill="1" applyBorder="1" applyAlignment="1">
      <alignment vertical="center"/>
    </xf>
    <xf numFmtId="0" fontId="7" fillId="3" borderId="14" xfId="1" applyNumberFormat="1" applyFont="1" applyFill="1" applyBorder="1" applyAlignment="1">
      <alignment vertical="center"/>
    </xf>
    <xf numFmtId="0" fontId="7" fillId="3" borderId="15" xfId="1" applyNumberFormat="1" applyFont="1" applyFill="1" applyBorder="1" applyAlignment="1">
      <alignment vertical="center"/>
    </xf>
    <xf numFmtId="0" fontId="7" fillId="3" borderId="16" xfId="1" applyNumberFormat="1" applyFont="1" applyFill="1" applyBorder="1" applyAlignment="1">
      <alignment vertical="center"/>
    </xf>
    <xf numFmtId="0" fontId="7" fillId="3" borderId="17" xfId="1" applyNumberFormat="1" applyFont="1" applyFill="1" applyBorder="1" applyAlignment="1">
      <alignment vertical="center"/>
    </xf>
    <xf numFmtId="0" fontId="7" fillId="3" borderId="18" xfId="1" applyNumberFormat="1" applyFont="1" applyFill="1" applyBorder="1" applyAlignment="1">
      <alignment vertical="center"/>
    </xf>
    <xf numFmtId="0" fontId="12" fillId="2" borderId="0" xfId="0" applyFont="1" applyFill="1">
      <alignment vertical="center"/>
    </xf>
    <xf numFmtId="0" fontId="40" fillId="2" borderId="0" xfId="0" applyFont="1" applyFill="1" applyAlignment="1">
      <alignment horizontal="center" vertical="center" wrapText="1"/>
    </xf>
    <xf numFmtId="0" fontId="40" fillId="2" borderId="0" xfId="0" applyFont="1" applyFill="1" applyAlignment="1">
      <alignment horizontal="center" vertical="center"/>
    </xf>
    <xf numFmtId="0" fontId="7" fillId="2" borderId="1"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0" xfId="0" applyFont="1" applyFill="1" applyAlignment="1">
      <alignment horizontal="center"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4" xfId="0" applyFont="1" applyFill="1" applyBorder="1" applyAlignment="1">
      <alignment horizontal="center" vertical="center" wrapText="1"/>
    </xf>
    <xf numFmtId="0" fontId="23" fillId="0" borderId="1" xfId="0" applyFont="1" applyBorder="1" applyAlignment="1">
      <alignment vertical="top"/>
    </xf>
    <xf numFmtId="0" fontId="23" fillId="0" borderId="0" xfId="0" applyFont="1" applyAlignment="1">
      <alignment vertical="top"/>
    </xf>
    <xf numFmtId="0" fontId="23" fillId="0" borderId="0" xfId="0" applyFont="1" applyAlignment="1">
      <alignment vertical="top" wrapText="1"/>
    </xf>
    <xf numFmtId="0" fontId="23" fillId="0" borderId="1" xfId="0" applyFont="1" applyBorder="1">
      <alignment vertical="center"/>
    </xf>
    <xf numFmtId="0" fontId="23" fillId="0" borderId="0" xfId="0" applyFont="1">
      <alignment vertical="center"/>
    </xf>
    <xf numFmtId="0" fontId="25" fillId="0" borderId="0" xfId="0" applyFont="1" applyAlignment="1">
      <alignment horizontal="left" vertical="center"/>
    </xf>
    <xf numFmtId="0" fontId="23" fillId="0" borderId="9" xfId="0" applyFont="1" applyBorder="1" applyAlignment="1">
      <alignment horizontal="center" vertical="center"/>
    </xf>
    <xf numFmtId="0" fontId="23" fillId="0" borderId="5" xfId="0" applyFont="1" applyBorder="1" applyAlignment="1">
      <alignment horizontal="center" vertical="center"/>
    </xf>
    <xf numFmtId="0" fontId="23" fillId="0" borderId="8" xfId="0" applyFont="1" applyBorder="1" applyAlignment="1">
      <alignment horizontal="center" vertical="center"/>
    </xf>
    <xf numFmtId="0" fontId="23" fillId="0" borderId="4" xfId="0" applyFont="1" applyBorder="1" applyAlignment="1">
      <alignment horizontal="center"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9" fillId="0" borderId="43"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4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0" xfId="0" applyFont="1" applyAlignment="1">
      <alignment horizontal="center" vertical="center" wrapText="1"/>
    </xf>
    <xf numFmtId="0" fontId="23" fillId="0" borderId="4"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20" xfId="0" applyFont="1" applyBorder="1" applyAlignment="1">
      <alignment horizontal="center" vertical="center" wrapText="1"/>
    </xf>
    <xf numFmtId="0" fontId="26" fillId="0" borderId="6" xfId="0" applyFont="1" applyBorder="1" applyAlignment="1">
      <alignment horizontal="center" vertical="center" wrapText="1"/>
    </xf>
    <xf numFmtId="0" fontId="23" fillId="0" borderId="40" xfId="0" applyFont="1" applyBorder="1" applyAlignment="1">
      <alignment horizontal="center" vertical="center" wrapText="1"/>
    </xf>
    <xf numFmtId="0" fontId="26" fillId="0" borderId="41" xfId="0" applyFont="1" applyBorder="1" applyAlignment="1">
      <alignment horizontal="center" vertical="center"/>
    </xf>
    <xf numFmtId="0" fontId="26" fillId="0" borderId="42" xfId="0" applyFont="1" applyBorder="1" applyAlignment="1">
      <alignment horizontal="center" vertical="center"/>
    </xf>
    <xf numFmtId="38" fontId="23" fillId="0" borderId="20" xfId="1" applyFont="1" applyFill="1" applyBorder="1" applyAlignment="1" applyProtection="1">
      <alignment horizontal="center" vertical="center"/>
      <protection locked="0"/>
    </xf>
    <xf numFmtId="38" fontId="23" fillId="0" borderId="6" xfId="1" applyFont="1" applyFill="1" applyBorder="1" applyAlignment="1" applyProtection="1">
      <alignment horizontal="center" vertical="center"/>
      <protection locked="0"/>
    </xf>
    <xf numFmtId="38" fontId="23" fillId="0" borderId="10" xfId="1" applyFont="1" applyFill="1" applyBorder="1" applyAlignment="1" applyProtection="1">
      <alignment horizontal="center" vertical="center"/>
      <protection locked="0"/>
    </xf>
    <xf numFmtId="0" fontId="41" fillId="0" borderId="20" xfId="0" applyFont="1" applyBorder="1" applyAlignment="1">
      <alignment horizontal="center" vertical="center"/>
    </xf>
    <xf numFmtId="0" fontId="41" fillId="0" borderId="6" xfId="0" applyFont="1" applyBorder="1" applyAlignment="1">
      <alignment horizontal="center" vertical="center"/>
    </xf>
    <xf numFmtId="0" fontId="41" fillId="0" borderId="10" xfId="0" applyFont="1" applyBorder="1" applyAlignment="1">
      <alignment horizontal="center" vertical="center"/>
    </xf>
    <xf numFmtId="0" fontId="26" fillId="0" borderId="10"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horizontal="center" vertical="center" wrapText="1"/>
    </xf>
    <xf numFmtId="0" fontId="26" fillId="0" borderId="4"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3" fillId="0" borderId="9" xfId="0" applyFont="1" applyBorder="1" applyAlignment="1">
      <alignment vertical="center" wrapText="1"/>
    </xf>
    <xf numFmtId="0" fontId="26" fillId="0" borderId="1" xfId="0" applyFont="1" applyBorder="1" applyAlignment="1">
      <alignment vertical="center" wrapText="1"/>
    </xf>
    <xf numFmtId="0" fontId="26" fillId="0" borderId="5" xfId="0" applyFont="1" applyBorder="1" applyAlignment="1">
      <alignment vertical="center" wrapText="1"/>
    </xf>
    <xf numFmtId="0" fontId="23" fillId="0" borderId="6" xfId="0" applyFont="1" applyBorder="1" applyAlignment="1">
      <alignment horizontal="center" vertical="center" wrapText="1"/>
    </xf>
    <xf numFmtId="0" fontId="23" fillId="0" borderId="1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10" xfId="0" applyFont="1" applyBorder="1" applyAlignment="1">
      <alignment horizontal="center" vertical="center" wrapText="1"/>
    </xf>
    <xf numFmtId="0" fontId="23" fillId="0" borderId="28" xfId="0" applyFont="1" applyBorder="1" applyAlignment="1" applyProtection="1">
      <alignment horizontal="center" vertical="center"/>
      <protection locked="0"/>
    </xf>
    <xf numFmtId="0" fontId="23" fillId="0" borderId="29" xfId="0" applyFont="1" applyBorder="1" applyAlignment="1" applyProtection="1">
      <alignment horizontal="center" vertical="center"/>
      <protection locked="0"/>
    </xf>
    <xf numFmtId="0" fontId="23" fillId="0" borderId="30" xfId="0" applyFont="1" applyBorder="1" applyAlignment="1" applyProtection="1">
      <alignment horizontal="center" vertical="center"/>
      <protection locked="0"/>
    </xf>
    <xf numFmtId="0" fontId="23" fillId="0" borderId="7" xfId="0" applyFont="1" applyBorder="1" applyAlignment="1">
      <alignment horizontal="center" vertical="center"/>
    </xf>
    <xf numFmtId="0" fontId="23" fillId="0" borderId="3" xfId="0" applyFont="1" applyBorder="1" applyAlignment="1">
      <alignment horizontal="center" vertical="center"/>
    </xf>
    <xf numFmtId="0" fontId="23" fillId="0" borderId="25" xfId="0" applyFont="1" applyBorder="1" applyAlignment="1" applyProtection="1">
      <alignment horizontal="center" vertical="center"/>
      <protection locked="0"/>
    </xf>
    <xf numFmtId="0" fontId="23" fillId="0" borderId="26" xfId="0" applyFont="1" applyBorder="1" applyAlignment="1" applyProtection="1">
      <alignment horizontal="center" vertical="center"/>
      <protection locked="0"/>
    </xf>
    <xf numFmtId="0" fontId="23" fillId="0" borderId="27" xfId="0" applyFont="1" applyBorder="1" applyAlignment="1" applyProtection="1">
      <alignment horizontal="center" vertical="center"/>
      <protection locked="0"/>
    </xf>
    <xf numFmtId="0" fontId="23" fillId="0" borderId="2" xfId="0" applyFont="1" applyBorder="1" applyAlignment="1">
      <alignment horizontal="center" vertical="center"/>
    </xf>
    <xf numFmtId="0" fontId="23" fillId="0" borderId="12" xfId="0" applyFont="1" applyBorder="1" applyAlignment="1">
      <alignment horizontal="center" vertical="center" wrapText="1"/>
    </xf>
    <xf numFmtId="0" fontId="23" fillId="0" borderId="9" xfId="0" applyFont="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23" fillId="0" borderId="5" xfId="0" applyFont="1" applyBorder="1" applyAlignment="1" applyProtection="1">
      <alignment horizontal="center" vertical="center"/>
      <protection locked="0"/>
    </xf>
    <xf numFmtId="0" fontId="23" fillId="0" borderId="7" xfId="0" applyFont="1" applyBorder="1" applyAlignment="1" applyProtection="1">
      <alignment horizontal="center" vertical="center"/>
      <protection locked="0"/>
    </xf>
    <xf numFmtId="0" fontId="23" fillId="0" borderId="2" xfId="0" applyFont="1" applyBorder="1" applyAlignment="1" applyProtection="1">
      <alignment horizontal="center" vertical="center"/>
      <protection locked="0"/>
    </xf>
    <xf numFmtId="0" fontId="23" fillId="0" borderId="3" xfId="0" applyFont="1" applyBorder="1" applyAlignment="1" applyProtection="1">
      <alignment horizontal="center" vertical="center"/>
      <protection locked="0"/>
    </xf>
    <xf numFmtId="0" fontId="23" fillId="0" borderId="20" xfId="0" applyFont="1" applyBorder="1">
      <alignment vertical="center"/>
    </xf>
    <xf numFmtId="0" fontId="23" fillId="0" borderId="6" xfId="0" applyFont="1" applyBorder="1">
      <alignment vertical="center"/>
    </xf>
    <xf numFmtId="0" fontId="23" fillId="0" borderId="10" xfId="0" applyFont="1" applyBorder="1">
      <alignment vertical="center"/>
    </xf>
    <xf numFmtId="0" fontId="36" fillId="0" borderId="9"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0" xfId="0" applyFont="1" applyAlignment="1">
      <alignment horizontal="center" vertical="center" wrapText="1"/>
    </xf>
    <xf numFmtId="0" fontId="28" fillId="0" borderId="4" xfId="0" applyFont="1" applyBorder="1" applyAlignment="1">
      <alignment horizontal="center" vertical="center" wrapText="1"/>
    </xf>
    <xf numFmtId="0" fontId="23" fillId="0" borderId="9" xfId="0" applyFont="1" applyBorder="1" applyAlignment="1" applyProtection="1">
      <alignment horizontal="center" vertical="center" wrapText="1"/>
      <protection locked="0"/>
    </xf>
    <xf numFmtId="0" fontId="23" fillId="0" borderId="20" xfId="0" applyFont="1" applyBorder="1" applyAlignment="1" applyProtection="1">
      <alignment horizontal="center" vertical="center" wrapText="1"/>
      <protection locked="0"/>
    </xf>
    <xf numFmtId="0" fontId="23" fillId="0" borderId="6" xfId="0" applyFont="1" applyBorder="1" applyAlignment="1" applyProtection="1">
      <alignment horizontal="center" vertical="center" wrapText="1"/>
      <protection locked="0"/>
    </xf>
    <xf numFmtId="0" fontId="23" fillId="0" borderId="10" xfId="0" applyFont="1" applyBorder="1" applyAlignment="1" applyProtection="1">
      <alignment horizontal="center" vertical="center" wrapText="1"/>
      <protection locked="0"/>
    </xf>
    <xf numFmtId="0" fontId="23" fillId="0" borderId="20" xfId="0" applyFont="1" applyBorder="1" applyAlignment="1" applyProtection="1">
      <alignment horizontal="center" vertical="center"/>
      <protection locked="0"/>
    </xf>
    <xf numFmtId="0" fontId="26" fillId="0" borderId="6" xfId="0" applyFont="1" applyBorder="1">
      <alignment vertical="center"/>
    </xf>
    <xf numFmtId="0" fontId="26" fillId="0" borderId="10" xfId="0" applyFont="1" applyBorder="1">
      <alignment vertical="center"/>
    </xf>
    <xf numFmtId="0" fontId="23" fillId="0" borderId="20" xfId="0" applyFont="1" applyBorder="1" applyAlignment="1">
      <alignment horizontal="center" vertical="center"/>
    </xf>
    <xf numFmtId="0" fontId="23" fillId="0" borderId="6" xfId="0" applyFont="1" applyBorder="1" applyAlignment="1">
      <alignment horizontal="center" vertical="center"/>
    </xf>
    <xf numFmtId="0" fontId="23" fillId="0" borderId="10" xfId="0" applyFont="1" applyBorder="1" applyAlignment="1">
      <alignment horizontal="center" vertical="center"/>
    </xf>
    <xf numFmtId="0" fontId="23" fillId="0" borderId="6" xfId="0" applyFont="1" applyBorder="1" applyAlignment="1" applyProtection="1">
      <alignment horizontal="center" vertical="center"/>
      <protection locked="0"/>
    </xf>
    <xf numFmtId="0" fontId="23" fillId="0" borderId="10" xfId="0" applyFont="1" applyBorder="1" applyAlignment="1" applyProtection="1">
      <alignment horizontal="center" vertical="center"/>
      <protection locked="0"/>
    </xf>
    <xf numFmtId="0" fontId="23" fillId="0" borderId="1"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23" fillId="0" borderId="8" xfId="0" applyFont="1" applyBorder="1" applyAlignment="1" applyProtection="1">
      <alignment horizontal="center" vertical="center" wrapText="1"/>
      <protection locked="0"/>
    </xf>
    <xf numFmtId="0" fontId="23" fillId="0" borderId="0" xfId="0" applyFont="1" applyAlignment="1" applyProtection="1">
      <alignment horizontal="center" vertical="center" wrapText="1"/>
      <protection locked="0"/>
    </xf>
    <xf numFmtId="0" fontId="23" fillId="0" borderId="4" xfId="0" applyFont="1" applyBorder="1" applyAlignment="1" applyProtection="1">
      <alignment horizontal="center" vertical="center" wrapText="1"/>
      <protection locked="0"/>
    </xf>
    <xf numFmtId="0" fontId="23" fillId="0" borderId="8" xfId="0" applyFont="1" applyBorder="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6" fillId="0" borderId="6" xfId="0" applyFont="1" applyBorder="1" applyAlignment="1">
      <alignment horizontal="center" vertical="center"/>
    </xf>
    <xf numFmtId="0" fontId="26" fillId="0" borderId="10" xfId="0" applyFont="1" applyBorder="1" applyAlignment="1">
      <alignment horizontal="center" vertical="center"/>
    </xf>
    <xf numFmtId="0" fontId="23" fillId="0" borderId="12" xfId="0" applyFont="1" applyBorder="1" applyAlignment="1" applyProtection="1">
      <alignment horizontal="center" vertical="center"/>
      <protection locked="0"/>
    </xf>
    <xf numFmtId="0" fontId="23" fillId="0" borderId="37" xfId="0" applyFont="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horizontal="center" vertical="center" wrapText="1"/>
    </xf>
    <xf numFmtId="180" fontId="23" fillId="3" borderId="12" xfId="0" applyNumberFormat="1" applyFont="1" applyFill="1" applyBorder="1" applyAlignment="1">
      <alignment vertical="center" shrinkToFit="1"/>
    </xf>
    <xf numFmtId="0" fontId="23" fillId="0" borderId="0" xfId="0" applyFont="1" applyAlignment="1">
      <alignment horizontal="left" vertical="center" wrapText="1"/>
    </xf>
    <xf numFmtId="0" fontId="23" fillId="0" borderId="6" xfId="0" applyFont="1" applyBorder="1" applyAlignment="1">
      <alignment vertical="center" wrapText="1"/>
    </xf>
    <xf numFmtId="0" fontId="23" fillId="0" borderId="10" xfId="0" applyFont="1" applyBorder="1" applyAlignment="1">
      <alignment vertical="center" wrapText="1"/>
    </xf>
    <xf numFmtId="0" fontId="26" fillId="0" borderId="20" xfId="0" applyFont="1" applyBorder="1" applyAlignment="1">
      <alignment horizontal="center" vertical="center"/>
    </xf>
    <xf numFmtId="180" fontId="23" fillId="0" borderId="12" xfId="0" applyNumberFormat="1" applyFont="1" applyBorder="1" applyAlignment="1" applyProtection="1">
      <alignment vertical="center" shrinkToFit="1"/>
      <protection locked="0"/>
    </xf>
    <xf numFmtId="0" fontId="26" fillId="0" borderId="12" xfId="0" applyFont="1" applyBorder="1" applyAlignment="1">
      <alignment horizontal="center" vertical="center"/>
    </xf>
    <xf numFmtId="0" fontId="23" fillId="0" borderId="20" xfId="0" applyFont="1" applyBorder="1" applyAlignment="1" applyProtection="1">
      <alignment horizontal="left" vertical="center"/>
      <protection locked="0"/>
    </xf>
    <xf numFmtId="0" fontId="23" fillId="0" borderId="6" xfId="0" applyFont="1" applyBorder="1" applyAlignment="1" applyProtection="1">
      <alignment horizontal="left" vertical="center"/>
      <protection locked="0"/>
    </xf>
    <xf numFmtId="0" fontId="23" fillId="0" borderId="10" xfId="0" applyFont="1" applyBorder="1" applyAlignment="1" applyProtection="1">
      <alignment horizontal="left" vertical="center"/>
      <protection locked="0"/>
    </xf>
    <xf numFmtId="182" fontId="29" fillId="3" borderId="12" xfId="0" applyNumberFormat="1" applyFont="1" applyFill="1" applyBorder="1" applyProtection="1">
      <alignment vertical="center"/>
      <protection locked="0"/>
    </xf>
    <xf numFmtId="0" fontId="20" fillId="2" borderId="16" xfId="0" applyFont="1" applyFill="1" applyBorder="1">
      <alignment vertical="center"/>
    </xf>
    <xf numFmtId="0" fontId="20" fillId="2" borderId="17" xfId="0" applyFont="1" applyFill="1" applyBorder="1">
      <alignment vertical="center"/>
    </xf>
    <xf numFmtId="0" fontId="20" fillId="2" borderId="18" xfId="0" applyFont="1" applyFill="1" applyBorder="1">
      <alignment vertical="center"/>
    </xf>
    <xf numFmtId="0" fontId="7" fillId="0" borderId="12" xfId="0" applyFont="1" applyBorder="1" applyAlignment="1" applyProtection="1">
      <alignment horizontal="center" vertical="center"/>
      <protection locked="0"/>
    </xf>
    <xf numFmtId="0" fontId="23" fillId="0" borderId="1" xfId="0" applyFont="1" applyBorder="1" applyAlignment="1">
      <alignment horizontal="left" vertical="center" wrapText="1"/>
    </xf>
    <xf numFmtId="0" fontId="29" fillId="0" borderId="9"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29" fillId="0" borderId="20" xfId="0" applyFont="1" applyBorder="1" applyAlignment="1" applyProtection="1">
      <alignment horizontal="left" vertical="center"/>
      <protection locked="0"/>
    </xf>
    <xf numFmtId="0" fontId="29" fillId="0" borderId="6" xfId="0" applyFont="1" applyBorder="1" applyAlignment="1" applyProtection="1">
      <alignment horizontal="left" vertical="center"/>
      <protection locked="0"/>
    </xf>
    <xf numFmtId="0" fontId="29" fillId="0" borderId="10" xfId="0" applyFont="1" applyBorder="1" applyAlignment="1" applyProtection="1">
      <alignment horizontal="left" vertical="center"/>
      <protection locked="0"/>
    </xf>
    <xf numFmtId="0" fontId="25" fillId="0" borderId="9" xfId="0" applyFont="1" applyBorder="1" applyAlignment="1">
      <alignment horizontal="center" vertical="center" wrapText="1"/>
    </xf>
    <xf numFmtId="0" fontId="25" fillId="0" borderId="1" xfId="0" applyFont="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3" fillId="0" borderId="1" xfId="0" applyFont="1" applyBorder="1" applyAlignment="1">
      <alignment horizontal="left" vertical="center"/>
    </xf>
    <xf numFmtId="0" fontId="23" fillId="0" borderId="5" xfId="0" applyFont="1" applyBorder="1" applyAlignment="1">
      <alignment horizontal="left" vertical="center"/>
    </xf>
    <xf numFmtId="0" fontId="23" fillId="0" borderId="0" xfId="0" applyFont="1" applyAlignment="1">
      <alignment horizontal="left"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5" xfId="0" applyFont="1" applyBorder="1" applyAlignment="1">
      <alignment horizontal="center" vertical="center"/>
    </xf>
    <xf numFmtId="0" fontId="20" fillId="0" borderId="6" xfId="0" applyFont="1" applyBorder="1">
      <alignment vertical="center"/>
    </xf>
    <xf numFmtId="0" fontId="21" fillId="0" borderId="20" xfId="0" applyFont="1" applyBorder="1" applyAlignment="1">
      <alignment vertical="center" wrapText="1"/>
    </xf>
    <xf numFmtId="0" fontId="21" fillId="0" borderId="6" xfId="0" applyFont="1" applyBorder="1">
      <alignment vertical="center"/>
    </xf>
    <xf numFmtId="0" fontId="21" fillId="0" borderId="10" xfId="0" applyFont="1" applyBorder="1">
      <alignment vertical="center"/>
    </xf>
    <xf numFmtId="0" fontId="20" fillId="2" borderId="46" xfId="0" applyFont="1" applyFill="1" applyBorder="1" applyAlignment="1">
      <alignment horizontal="left" vertical="center" shrinkToFit="1"/>
    </xf>
    <xf numFmtId="0" fontId="20" fillId="2" borderId="47" xfId="0" applyFont="1" applyFill="1" applyBorder="1" applyAlignment="1">
      <alignment horizontal="left" vertical="center" shrinkToFit="1"/>
    </xf>
    <xf numFmtId="0" fontId="20" fillId="2" borderId="48" xfId="0" applyFont="1" applyFill="1" applyBorder="1" applyAlignment="1">
      <alignment horizontal="left" vertical="center" shrinkToFit="1"/>
    </xf>
    <xf numFmtId="0" fontId="20" fillId="2" borderId="49" xfId="0" applyFont="1" applyFill="1" applyBorder="1" applyAlignment="1">
      <alignment horizontal="left" vertical="center" shrinkToFit="1"/>
    </xf>
    <xf numFmtId="0" fontId="20" fillId="2" borderId="6" xfId="0" applyFont="1" applyFill="1" applyBorder="1" applyAlignment="1">
      <alignment horizontal="left" vertical="center" shrinkToFit="1"/>
    </xf>
    <xf numFmtId="0" fontId="20" fillId="2" borderId="50" xfId="0" applyFont="1" applyFill="1" applyBorder="1" applyAlignment="1">
      <alignment horizontal="left" vertical="center" shrinkToFit="1"/>
    </xf>
    <xf numFmtId="0" fontId="28" fillId="0" borderId="9"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3" fillId="0" borderId="0" xfId="0" applyFont="1" applyAlignment="1" applyProtection="1">
      <alignment vertical="top" wrapText="1"/>
      <protection locked="0"/>
    </xf>
    <xf numFmtId="0" fontId="26" fillId="0" borderId="0" xfId="0" applyFont="1" applyAlignment="1">
      <alignment vertical="top" wrapText="1"/>
    </xf>
    <xf numFmtId="0" fontId="29" fillId="0" borderId="20" xfId="0" applyFont="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xf numFmtId="0" fontId="12" fillId="0" borderId="0" xfId="0" applyFont="1">
      <alignment vertical="center"/>
    </xf>
    <xf numFmtId="0" fontId="23" fillId="0" borderId="12" xfId="0" applyFont="1" applyBorder="1" applyAlignment="1">
      <alignment horizontal="center" vertical="center" wrapText="1" shrinkToFit="1"/>
    </xf>
    <xf numFmtId="0" fontId="23" fillId="0" borderId="12" xfId="0" applyFont="1" applyBorder="1" applyAlignment="1">
      <alignment horizontal="center" vertical="center" shrinkToFit="1"/>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2" xfId="0" applyFont="1" applyBorder="1" applyAlignment="1">
      <alignment horizontal="left" vertical="center" wrapText="1"/>
    </xf>
    <xf numFmtId="0" fontId="11" fillId="0" borderId="0" xfId="0" applyFont="1" applyAlignment="1">
      <alignment horizontal="center" vertical="center"/>
    </xf>
    <xf numFmtId="0" fontId="26" fillId="0" borderId="4" xfId="0" applyFont="1" applyBorder="1" applyAlignment="1">
      <alignment vertical="center" wrapText="1"/>
    </xf>
    <xf numFmtId="183" fontId="29" fillId="3" borderId="12" xfId="0" applyNumberFormat="1" applyFont="1" applyFill="1" applyBorder="1" applyProtection="1">
      <alignment vertical="center"/>
      <protection locked="0"/>
    </xf>
    <xf numFmtId="183" fontId="29" fillId="3" borderId="20" xfId="0" applyNumberFormat="1" applyFont="1" applyFill="1" applyBorder="1" applyProtection="1">
      <alignment vertical="center"/>
      <protection locked="0"/>
    </xf>
    <xf numFmtId="183" fontId="29" fillId="3" borderId="6" xfId="0" applyNumberFormat="1" applyFont="1" applyFill="1" applyBorder="1" applyProtection="1">
      <alignment vertical="center"/>
      <protection locked="0"/>
    </xf>
    <xf numFmtId="183" fontId="29" fillId="3" borderId="10" xfId="0" applyNumberFormat="1" applyFont="1" applyFill="1" applyBorder="1" applyProtection="1">
      <alignment vertical="center"/>
      <protection locked="0"/>
    </xf>
    <xf numFmtId="0" fontId="7" fillId="0" borderId="0" xfId="0" applyFont="1" applyAlignment="1">
      <alignment horizontal="left" vertical="center" wrapText="1"/>
    </xf>
    <xf numFmtId="0" fontId="7" fillId="0" borderId="12"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9" xfId="0" applyFont="1" applyBorder="1" applyAlignment="1">
      <alignment horizontal="center" vertical="center" wrapText="1" shrinkToFit="1"/>
    </xf>
    <xf numFmtId="0" fontId="8" fillId="0" borderId="1" xfId="0" applyFont="1" applyBorder="1" applyAlignment="1">
      <alignment horizontal="center" vertical="center" wrapText="1" shrinkToFit="1"/>
    </xf>
    <xf numFmtId="0" fontId="8" fillId="0" borderId="5" xfId="0" applyFont="1" applyBorder="1" applyAlignment="1">
      <alignment horizontal="center" vertical="center" wrapText="1" shrinkToFit="1"/>
    </xf>
    <xf numFmtId="0" fontId="8" fillId="0" borderId="8" xfId="0" applyFont="1" applyBorder="1" applyAlignment="1">
      <alignment horizontal="center" vertical="center" wrapText="1" shrinkToFit="1"/>
    </xf>
    <xf numFmtId="0" fontId="8" fillId="0" borderId="0" xfId="0" applyFont="1" applyAlignment="1">
      <alignment horizontal="center" vertical="center" wrapText="1" shrinkToFit="1"/>
    </xf>
    <xf numFmtId="0" fontId="8" fillId="0" borderId="4" xfId="0" applyFont="1" applyBorder="1" applyAlignment="1">
      <alignment horizontal="center" vertical="center" wrapText="1" shrinkToFit="1"/>
    </xf>
    <xf numFmtId="0" fontId="8" fillId="0" borderId="7" xfId="0" applyFont="1" applyBorder="1" applyAlignment="1">
      <alignment horizontal="center" vertical="center" wrapText="1" shrinkToFit="1"/>
    </xf>
    <xf numFmtId="0" fontId="8" fillId="0" borderId="2" xfId="0" applyFont="1" applyBorder="1" applyAlignment="1">
      <alignment horizontal="center" vertical="center" wrapText="1" shrinkToFit="1"/>
    </xf>
    <xf numFmtId="0" fontId="8" fillId="0" borderId="3" xfId="0" applyFont="1" applyBorder="1" applyAlignment="1">
      <alignment horizontal="center" vertical="center" wrapText="1" shrinkToFit="1"/>
    </xf>
    <xf numFmtId="0" fontId="7" fillId="0" borderId="8" xfId="0" applyFont="1" applyBorder="1" applyAlignment="1">
      <alignment horizontal="center" vertical="center"/>
    </xf>
    <xf numFmtId="0" fontId="7" fillId="0" borderId="0" xfId="0" applyFont="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4" fontId="12" fillId="0" borderId="0" xfId="0" applyNumberFormat="1" applyFont="1" applyAlignment="1">
      <alignment horizontal="left" vertical="center"/>
    </xf>
    <xf numFmtId="0" fontId="12" fillId="0" borderId="0" xfId="0" applyFont="1" applyAlignment="1">
      <alignment horizontal="left" vertical="center"/>
    </xf>
    <xf numFmtId="0" fontId="7" fillId="0" borderId="1" xfId="0" applyFont="1" applyBorder="1">
      <alignment vertical="center"/>
    </xf>
    <xf numFmtId="0" fontId="7" fillId="0" borderId="0" xfId="0" applyFont="1">
      <alignment vertical="center"/>
    </xf>
    <xf numFmtId="0" fontId="0" fillId="0" borderId="0" xfId="0">
      <alignment vertical="center"/>
    </xf>
    <xf numFmtId="0" fontId="0" fillId="0" borderId="2" xfId="0" applyBorder="1">
      <alignment vertical="center"/>
    </xf>
    <xf numFmtId="0" fontId="16" fillId="0" borderId="1" xfId="0" applyFont="1" applyBorder="1">
      <alignment vertical="center"/>
    </xf>
    <xf numFmtId="0" fontId="16" fillId="0" borderId="0" xfId="0" applyFont="1">
      <alignment vertical="center"/>
    </xf>
    <xf numFmtId="0" fontId="16" fillId="0" borderId="5" xfId="0" applyFont="1" applyBorder="1" applyAlignment="1">
      <alignment vertical="center" wrapText="1"/>
    </xf>
    <xf numFmtId="0" fontId="16" fillId="0" borderId="3" xfId="0" applyFont="1" applyBorder="1" applyAlignment="1">
      <alignment vertical="center" wrapText="1"/>
    </xf>
    <xf numFmtId="0" fontId="0" fillId="0" borderId="9" xfId="0" applyBorder="1">
      <alignment vertical="center"/>
    </xf>
    <xf numFmtId="0" fontId="0" fillId="0" borderId="1" xfId="0" applyBorder="1">
      <alignment vertical="center"/>
    </xf>
    <xf numFmtId="0" fontId="0" fillId="0" borderId="7" xfId="0" applyBorder="1">
      <alignment vertical="center"/>
    </xf>
    <xf numFmtId="0" fontId="0" fillId="0" borderId="12" xfId="0" applyBorder="1" applyAlignment="1">
      <alignment horizontal="center" vertical="center"/>
    </xf>
    <xf numFmtId="0" fontId="7" fillId="0" borderId="20" xfId="0" applyFont="1" applyBorder="1" applyAlignment="1">
      <alignment horizontal="center" vertical="center" wrapText="1"/>
    </xf>
    <xf numFmtId="0" fontId="7"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lignment vertical="center"/>
    </xf>
    <xf numFmtId="0" fontId="0" fillId="0" borderId="10" xfId="0" applyBorder="1">
      <alignment vertical="center"/>
    </xf>
    <xf numFmtId="0" fontId="7" fillId="0" borderId="9" xfId="0" applyFont="1" applyBorder="1" applyAlignment="1">
      <alignment vertical="center" shrinkToFit="1"/>
    </xf>
    <xf numFmtId="0" fontId="0" fillId="0" borderId="1" xfId="0" applyBorder="1" applyAlignment="1">
      <alignmen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7" fillId="0" borderId="5" xfId="0" applyFont="1" applyBorder="1">
      <alignment vertical="center"/>
    </xf>
    <xf numFmtId="0" fontId="7" fillId="0" borderId="4" xfId="0" applyFont="1" applyBorder="1">
      <alignment vertical="center"/>
    </xf>
    <xf numFmtId="0" fontId="0" fillId="0" borderId="4" xfId="0" applyBorder="1">
      <alignment vertical="center"/>
    </xf>
    <xf numFmtId="0" fontId="0" fillId="0" borderId="3" xfId="0" applyBorder="1">
      <alignment vertical="center"/>
    </xf>
    <xf numFmtId="0" fontId="0" fillId="0" borderId="8" xfId="0" applyBorder="1">
      <alignment vertical="center"/>
    </xf>
    <xf numFmtId="0" fontId="0" fillId="0" borderId="0" xfId="0" applyAlignment="1">
      <alignment vertical="center" wrapText="1"/>
    </xf>
  </cellXfs>
  <cellStyles count="8">
    <cellStyle name="パーセント 2" xfId="5" xr:uid="{00000000-0005-0000-0000-000000000000}"/>
    <cellStyle name="桁区切り" xfId="1" builtinId="6"/>
    <cellStyle name="桁区切り 2" xfId="3" xr:uid="{00000000-0005-0000-0000-000002000000}"/>
    <cellStyle name="通貨 2" xfId="6" xr:uid="{00000000-0005-0000-0000-000003000000}"/>
    <cellStyle name="標準" xfId="0" builtinId="0"/>
    <cellStyle name="標準 2" xfId="2" xr:uid="{00000000-0005-0000-0000-000005000000}"/>
    <cellStyle name="標準 3" xfId="4" xr:uid="{00000000-0005-0000-0000-000006000000}"/>
    <cellStyle name="未定義" xfId="7" xr:uid="{00000000-0005-0000-0000-000007000000}"/>
  </cellStyles>
  <dxfs count="1">
    <dxf>
      <font>
        <color rgb="FFFF0000"/>
      </font>
    </dxf>
  </dxfs>
  <tableStyles count="0" defaultTableStyle="TableStyleMedium9" defaultPivotStyle="PivotStyleLight16"/>
  <colors>
    <mruColors>
      <color rgb="FFFFFF99"/>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19</xdr:col>
      <xdr:colOff>66675</xdr:colOff>
      <xdr:row>77</xdr:row>
      <xdr:rowOff>0</xdr:rowOff>
    </xdr:from>
    <xdr:to>
      <xdr:col>19</xdr:col>
      <xdr:colOff>142875</xdr:colOff>
      <xdr:row>78</xdr:row>
      <xdr:rowOff>19050</xdr:rowOff>
    </xdr:to>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71900" y="16868775"/>
          <a:ext cx="76200" cy="209550"/>
        </a:xfrm>
        <a:prstGeom prst="rect">
          <a:avLst/>
        </a:prstGeom>
        <a:noFill/>
        <a:ln w="9525">
          <a:noFill/>
          <a:miter lim="800000"/>
          <a:headEnd/>
          <a:tailEnd/>
        </a:ln>
      </xdr:spPr>
    </xdr:sp>
    <xdr:clientData/>
  </xdr:twoCellAnchor>
  <xdr:twoCellAnchor editAs="oneCell">
    <xdr:from>
      <xdr:col>19</xdr:col>
      <xdr:colOff>66675</xdr:colOff>
      <xdr:row>77</xdr:row>
      <xdr:rowOff>0</xdr:rowOff>
    </xdr:from>
    <xdr:to>
      <xdr:col>19</xdr:col>
      <xdr:colOff>142875</xdr:colOff>
      <xdr:row>78</xdr:row>
      <xdr:rowOff>19050</xdr:rowOff>
    </xdr:to>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771900" y="16868775"/>
          <a:ext cx="76200" cy="209550"/>
        </a:xfrm>
        <a:prstGeom prst="rect">
          <a:avLst/>
        </a:prstGeom>
        <a:noFill/>
        <a:ln w="9525">
          <a:noFill/>
          <a:miter lim="800000"/>
          <a:headEnd/>
          <a:tailEnd/>
        </a:ln>
      </xdr:spPr>
    </xdr:sp>
    <xdr:clientData/>
  </xdr:twoCellAnchor>
  <xdr:oneCellAnchor>
    <xdr:from>
      <xdr:col>41</xdr:col>
      <xdr:colOff>0</xdr:colOff>
      <xdr:row>77</xdr:row>
      <xdr:rowOff>0</xdr:rowOff>
    </xdr:from>
    <xdr:ext cx="76200" cy="209550"/>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7896225" y="16868775"/>
          <a:ext cx="76200" cy="209550"/>
        </a:xfrm>
        <a:prstGeom prst="rect">
          <a:avLst/>
        </a:prstGeom>
        <a:noFill/>
        <a:ln w="9525">
          <a:noFill/>
          <a:miter lim="800000"/>
          <a:headEnd/>
          <a:tailEnd/>
        </a:ln>
      </xdr:spPr>
    </xdr:sp>
    <xdr:clientData/>
  </xdr:oneCellAnchor>
  <xdr:oneCellAnchor>
    <xdr:from>
      <xdr:col>41</xdr:col>
      <xdr:colOff>0</xdr:colOff>
      <xdr:row>77</xdr:row>
      <xdr:rowOff>0</xdr:rowOff>
    </xdr:from>
    <xdr:ext cx="76200" cy="209550"/>
    <xdr:sp macro="" textlink="">
      <xdr:nvSpPr>
        <xdr:cNvPr id="5" name="Text Box 5">
          <a:extLst>
            <a:ext uri="{FF2B5EF4-FFF2-40B4-BE49-F238E27FC236}">
              <a16:creationId xmlns:a16="http://schemas.microsoft.com/office/drawing/2014/main" id="{00000000-0008-0000-0000-000005000000}"/>
            </a:ext>
          </a:extLst>
        </xdr:cNvPr>
        <xdr:cNvSpPr txBox="1">
          <a:spLocks noChangeArrowheads="1"/>
        </xdr:cNvSpPr>
      </xdr:nvSpPr>
      <xdr:spPr bwMode="auto">
        <a:xfrm>
          <a:off x="7896225" y="16868775"/>
          <a:ext cx="76200" cy="209550"/>
        </a:xfrm>
        <a:prstGeom prst="rect">
          <a:avLst/>
        </a:prstGeom>
        <a:noFill/>
        <a:ln w="9525">
          <a:noFill/>
          <a:miter lim="800000"/>
          <a:headEnd/>
          <a:tailEnd/>
        </a:ln>
      </xdr:spPr>
    </xdr:sp>
    <xdr:clientData/>
  </xdr:oneCellAnchor>
  <mc:AlternateContent xmlns:mc="http://schemas.openxmlformats.org/markup-compatibility/2006">
    <mc:Choice xmlns:a14="http://schemas.microsoft.com/office/drawing/2010/main" Requires="a14">
      <xdr:twoCellAnchor editAs="oneCell">
        <xdr:from>
          <xdr:col>0</xdr:col>
          <xdr:colOff>76200</xdr:colOff>
          <xdr:row>71</xdr:row>
          <xdr:rowOff>30480</xdr:rowOff>
        </xdr:from>
        <xdr:to>
          <xdr:col>1</xdr:col>
          <xdr:colOff>144780</xdr:colOff>
          <xdr:row>72</xdr:row>
          <xdr:rowOff>68580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0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19</xdr:col>
      <xdr:colOff>66675</xdr:colOff>
      <xdr:row>0</xdr:row>
      <xdr:rowOff>0</xdr:rowOff>
    </xdr:from>
    <xdr:to>
      <xdr:col>19</xdr:col>
      <xdr:colOff>142875</xdr:colOff>
      <xdr:row>1</xdr:row>
      <xdr:rowOff>16933</xdr:rowOff>
    </xdr:to>
    <xdr:sp macro="" textlink="">
      <xdr:nvSpPr>
        <xdr:cNvPr id="2" name="Text Box 5">
          <a:extLst>
            <a:ext uri="{FF2B5EF4-FFF2-40B4-BE49-F238E27FC236}">
              <a16:creationId xmlns:a16="http://schemas.microsoft.com/office/drawing/2014/main" id="{00000000-0008-0000-0100-000002000000}"/>
            </a:ext>
          </a:extLst>
        </xdr:cNvPr>
        <xdr:cNvSpPr txBox="1">
          <a:spLocks noChangeArrowheads="1"/>
        </xdr:cNvSpPr>
      </xdr:nvSpPr>
      <xdr:spPr bwMode="auto">
        <a:xfrm>
          <a:off x="4000500" y="0"/>
          <a:ext cx="76200" cy="209550"/>
        </a:xfrm>
        <a:prstGeom prst="rect">
          <a:avLst/>
        </a:prstGeom>
        <a:noFill/>
        <a:ln w="9525">
          <a:noFill/>
          <a:miter lim="800000"/>
          <a:headEnd/>
          <a:tailEnd/>
        </a:ln>
      </xdr:spPr>
    </xdr:sp>
    <xdr:clientData/>
  </xdr:twoCellAnchor>
  <xdr:twoCellAnchor>
    <xdr:from>
      <xdr:col>25</xdr:col>
      <xdr:colOff>0</xdr:colOff>
      <xdr:row>40</xdr:row>
      <xdr:rowOff>0</xdr:rowOff>
    </xdr:from>
    <xdr:to>
      <xdr:col>28</xdr:col>
      <xdr:colOff>0</xdr:colOff>
      <xdr:row>40</xdr:row>
      <xdr:rowOff>0</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a:off x="5133975" y="6858000"/>
          <a:ext cx="600075" cy="0"/>
        </a:xfrm>
        <a:prstGeom prst="line">
          <a:avLst/>
        </a:prstGeom>
        <a:noFill/>
        <a:ln w="9525">
          <a:solidFill>
            <a:srgbClr val="000000"/>
          </a:solidFill>
          <a:round/>
          <a:headEnd/>
          <a:tailEnd type="triangle" w="med" len="med"/>
        </a:ln>
      </xdr:spPr>
    </xdr:sp>
    <xdr:clientData/>
  </xdr:twoCellAnchor>
  <xdr:twoCellAnchor>
    <xdr:from>
      <xdr:col>37</xdr:col>
      <xdr:colOff>104775</xdr:colOff>
      <xdr:row>38</xdr:row>
      <xdr:rowOff>0</xdr:rowOff>
    </xdr:from>
    <xdr:to>
      <xdr:col>37</xdr:col>
      <xdr:colOff>104775</xdr:colOff>
      <xdr:row>39</xdr:row>
      <xdr:rowOff>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a:off x="7639050" y="6477000"/>
          <a:ext cx="0" cy="190500"/>
        </a:xfrm>
        <a:prstGeom prst="line">
          <a:avLst/>
        </a:prstGeom>
        <a:noFill/>
        <a:ln w="9525">
          <a:solidFill>
            <a:srgbClr val="000000"/>
          </a:solidFill>
          <a:round/>
          <a:headEnd/>
          <a:tailEnd type="triangle" w="med" len="med"/>
        </a:ln>
      </xdr:spPr>
    </xdr:sp>
    <xdr:clientData/>
  </xdr:twoCellAnchor>
  <xdr:oneCellAnchor>
    <xdr:from>
      <xdr:col>41</xdr:col>
      <xdr:colOff>0</xdr:colOff>
      <xdr:row>0</xdr:row>
      <xdr:rowOff>0</xdr:rowOff>
    </xdr:from>
    <xdr:ext cx="76200" cy="207433"/>
    <xdr:sp macro="" textlink="">
      <xdr:nvSpPr>
        <xdr:cNvPr id="5" name="Text Box 5">
          <a:extLst>
            <a:ext uri="{FF2B5EF4-FFF2-40B4-BE49-F238E27FC236}">
              <a16:creationId xmlns:a16="http://schemas.microsoft.com/office/drawing/2014/main" id="{00000000-0008-0000-0100-000005000000}"/>
            </a:ext>
          </a:extLst>
        </xdr:cNvPr>
        <xdr:cNvSpPr txBox="1">
          <a:spLocks noChangeArrowheads="1"/>
        </xdr:cNvSpPr>
      </xdr:nvSpPr>
      <xdr:spPr bwMode="auto">
        <a:xfrm>
          <a:off x="4024842" y="0"/>
          <a:ext cx="76200" cy="207433"/>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19</xdr:col>
      <xdr:colOff>66675</xdr:colOff>
      <xdr:row>84</xdr:row>
      <xdr:rowOff>0</xdr:rowOff>
    </xdr:from>
    <xdr:to>
      <xdr:col>19</xdr:col>
      <xdr:colOff>142875</xdr:colOff>
      <xdr:row>86</xdr:row>
      <xdr:rowOff>54722</xdr:rowOff>
    </xdr:to>
    <xdr:sp macro="" textlink="">
      <xdr:nvSpPr>
        <xdr:cNvPr id="2" name="Text Box 5">
          <a:extLst>
            <a:ext uri="{FF2B5EF4-FFF2-40B4-BE49-F238E27FC236}">
              <a16:creationId xmlns:a16="http://schemas.microsoft.com/office/drawing/2014/main" id="{00000000-0008-0000-0200-000002000000}"/>
            </a:ext>
          </a:extLst>
        </xdr:cNvPr>
        <xdr:cNvSpPr txBox="1">
          <a:spLocks noChangeArrowheads="1"/>
        </xdr:cNvSpPr>
      </xdr:nvSpPr>
      <xdr:spPr bwMode="auto">
        <a:xfrm>
          <a:off x="3581400" y="18859500"/>
          <a:ext cx="76200" cy="394447"/>
        </a:xfrm>
        <a:prstGeom prst="rect">
          <a:avLst/>
        </a:prstGeom>
        <a:noFill/>
        <a:ln w="9525">
          <a:noFill/>
          <a:miter lim="800000"/>
          <a:headEnd/>
          <a:tailEnd/>
        </a:ln>
      </xdr:spPr>
    </xdr:sp>
    <xdr:clientData/>
  </xdr:twoCellAnchor>
  <xdr:twoCellAnchor editAs="oneCell">
    <xdr:from>
      <xdr:col>19</xdr:col>
      <xdr:colOff>66675</xdr:colOff>
      <xdr:row>0</xdr:row>
      <xdr:rowOff>0</xdr:rowOff>
    </xdr:from>
    <xdr:to>
      <xdr:col>19</xdr:col>
      <xdr:colOff>142875</xdr:colOff>
      <xdr:row>0</xdr:row>
      <xdr:rowOff>187138</xdr:rowOff>
    </xdr:to>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3581400" y="0"/>
          <a:ext cx="76200" cy="187138"/>
        </a:xfrm>
        <a:prstGeom prst="rect">
          <a:avLst/>
        </a:prstGeom>
        <a:noFill/>
        <a:ln w="9525">
          <a:noFill/>
          <a:miter lim="800000"/>
          <a:headEnd/>
          <a:tailEnd/>
        </a:ln>
      </xdr:spPr>
    </xdr:sp>
    <xdr:clientData/>
  </xdr:twoCellAnchor>
  <xdr:twoCellAnchor editAs="oneCell">
    <xdr:from>
      <xdr:col>19</xdr:col>
      <xdr:colOff>66675</xdr:colOff>
      <xdr:row>84</xdr:row>
      <xdr:rowOff>0</xdr:rowOff>
    </xdr:from>
    <xdr:to>
      <xdr:col>19</xdr:col>
      <xdr:colOff>142875</xdr:colOff>
      <xdr:row>85</xdr:row>
      <xdr:rowOff>40217</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3581400" y="18669000"/>
          <a:ext cx="76200" cy="209550"/>
        </a:xfrm>
        <a:prstGeom prst="rect">
          <a:avLst/>
        </a:prstGeom>
        <a:noFill/>
        <a:ln w="9525">
          <a:noFill/>
          <a:miter lim="800000"/>
          <a:headEnd/>
          <a:tailEnd/>
        </a:ln>
      </xdr:spPr>
    </xdr:sp>
    <xdr:clientData/>
  </xdr:twoCellAnchor>
  <xdr:twoCellAnchor editAs="oneCell">
    <xdr:from>
      <xdr:col>19</xdr:col>
      <xdr:colOff>66675</xdr:colOff>
      <xdr:row>84</xdr:row>
      <xdr:rowOff>0</xdr:rowOff>
    </xdr:from>
    <xdr:to>
      <xdr:col>19</xdr:col>
      <xdr:colOff>142875</xdr:colOff>
      <xdr:row>85</xdr:row>
      <xdr:rowOff>40217</xdr:rowOff>
    </xdr:to>
    <xdr:sp macro="" textlink="">
      <xdr:nvSpPr>
        <xdr:cNvPr id="5" name="Text Box 5">
          <a:extLst>
            <a:ext uri="{FF2B5EF4-FFF2-40B4-BE49-F238E27FC236}">
              <a16:creationId xmlns:a16="http://schemas.microsoft.com/office/drawing/2014/main" id="{00000000-0008-0000-0200-000005000000}"/>
            </a:ext>
          </a:extLst>
        </xdr:cNvPr>
        <xdr:cNvSpPr txBox="1">
          <a:spLocks noChangeArrowheads="1"/>
        </xdr:cNvSpPr>
      </xdr:nvSpPr>
      <xdr:spPr bwMode="auto">
        <a:xfrm>
          <a:off x="3581400" y="18669000"/>
          <a:ext cx="76200" cy="209550"/>
        </a:xfrm>
        <a:prstGeom prst="rect">
          <a:avLst/>
        </a:prstGeom>
        <a:noFill/>
        <a:ln w="9525">
          <a:noFill/>
          <a:miter lim="800000"/>
          <a:headEnd/>
          <a:tailEnd/>
        </a:ln>
      </xdr:spPr>
    </xdr:sp>
    <xdr:clientData/>
  </xdr:twoCellAnchor>
  <xdr:twoCellAnchor editAs="oneCell">
    <xdr:from>
      <xdr:col>19</xdr:col>
      <xdr:colOff>66675</xdr:colOff>
      <xdr:row>84</xdr:row>
      <xdr:rowOff>0</xdr:rowOff>
    </xdr:from>
    <xdr:to>
      <xdr:col>19</xdr:col>
      <xdr:colOff>142875</xdr:colOff>
      <xdr:row>85</xdr:row>
      <xdr:rowOff>132292</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3581400" y="18859500"/>
          <a:ext cx="76200" cy="304800"/>
        </a:xfrm>
        <a:prstGeom prst="rect">
          <a:avLst/>
        </a:prstGeom>
        <a:noFill/>
        <a:ln w="9525">
          <a:noFill/>
          <a:miter lim="800000"/>
          <a:headEnd/>
          <a:tailEnd/>
        </a:ln>
      </xdr:spPr>
    </xdr:sp>
    <xdr:clientData/>
  </xdr:twoCellAnchor>
  <xdr:twoCellAnchor editAs="oneCell">
    <xdr:from>
      <xdr:col>19</xdr:col>
      <xdr:colOff>66675</xdr:colOff>
      <xdr:row>81</xdr:row>
      <xdr:rowOff>0</xdr:rowOff>
    </xdr:from>
    <xdr:to>
      <xdr:col>19</xdr:col>
      <xdr:colOff>142875</xdr:colOff>
      <xdr:row>83</xdr:row>
      <xdr:rowOff>28574</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581400" y="18259425"/>
          <a:ext cx="76200" cy="314325"/>
        </a:xfrm>
        <a:prstGeom prst="rect">
          <a:avLst/>
        </a:prstGeom>
        <a:noFill/>
        <a:ln w="9525">
          <a:noFill/>
          <a:miter lim="800000"/>
          <a:headEnd/>
          <a:tailEnd/>
        </a:ln>
      </xdr:spPr>
    </xdr:sp>
    <xdr:clientData/>
  </xdr:twoCellAnchor>
  <xdr:twoCellAnchor editAs="oneCell">
    <xdr:from>
      <xdr:col>19</xdr:col>
      <xdr:colOff>66675</xdr:colOff>
      <xdr:row>84</xdr:row>
      <xdr:rowOff>0</xdr:rowOff>
    </xdr:from>
    <xdr:to>
      <xdr:col>19</xdr:col>
      <xdr:colOff>142875</xdr:colOff>
      <xdr:row>85</xdr:row>
      <xdr:rowOff>123826</xdr:rowOff>
    </xdr:to>
    <xdr:sp macro="" textlink="">
      <xdr:nvSpPr>
        <xdr:cNvPr id="8" name="Text Box 5">
          <a:extLst>
            <a:ext uri="{FF2B5EF4-FFF2-40B4-BE49-F238E27FC236}">
              <a16:creationId xmlns:a16="http://schemas.microsoft.com/office/drawing/2014/main" id="{00000000-0008-0000-0200-000008000000}"/>
            </a:ext>
          </a:extLst>
        </xdr:cNvPr>
        <xdr:cNvSpPr txBox="1">
          <a:spLocks noChangeArrowheads="1"/>
        </xdr:cNvSpPr>
      </xdr:nvSpPr>
      <xdr:spPr bwMode="auto">
        <a:xfrm>
          <a:off x="3581400" y="26088975"/>
          <a:ext cx="76200" cy="295275"/>
        </a:xfrm>
        <a:prstGeom prst="rect">
          <a:avLst/>
        </a:prstGeom>
        <a:noFill/>
        <a:ln w="9525">
          <a:noFill/>
          <a:miter lim="800000"/>
          <a:headEnd/>
          <a:tailEnd/>
        </a:ln>
      </xdr:spPr>
    </xdr:sp>
    <xdr:clientData/>
  </xdr:twoCellAnchor>
  <xdr:oneCellAnchor>
    <xdr:from>
      <xdr:col>37</xdr:col>
      <xdr:colOff>0</xdr:colOff>
      <xdr:row>84</xdr:row>
      <xdr:rowOff>0</xdr:rowOff>
    </xdr:from>
    <xdr:ext cx="76200" cy="394447"/>
    <xdr:sp macro="" textlink="">
      <xdr:nvSpPr>
        <xdr:cNvPr id="9" name="Text Box 5">
          <a:extLst>
            <a:ext uri="{FF2B5EF4-FFF2-40B4-BE49-F238E27FC236}">
              <a16:creationId xmlns:a16="http://schemas.microsoft.com/office/drawing/2014/main" id="{00000000-0008-0000-0200-000009000000}"/>
            </a:ext>
          </a:extLst>
        </xdr:cNvPr>
        <xdr:cNvSpPr txBox="1">
          <a:spLocks noChangeArrowheads="1"/>
        </xdr:cNvSpPr>
      </xdr:nvSpPr>
      <xdr:spPr bwMode="auto">
        <a:xfrm>
          <a:off x="6848475" y="18859500"/>
          <a:ext cx="76200" cy="394447"/>
        </a:xfrm>
        <a:prstGeom prst="rect">
          <a:avLst/>
        </a:prstGeom>
        <a:noFill/>
        <a:ln w="9525">
          <a:noFill/>
          <a:miter lim="800000"/>
          <a:headEnd/>
          <a:tailEnd/>
        </a:ln>
      </xdr:spPr>
    </xdr:sp>
    <xdr:clientData/>
  </xdr:oneCellAnchor>
  <xdr:oneCellAnchor>
    <xdr:from>
      <xdr:col>37</xdr:col>
      <xdr:colOff>0</xdr:colOff>
      <xdr:row>0</xdr:row>
      <xdr:rowOff>0</xdr:rowOff>
    </xdr:from>
    <xdr:ext cx="76200" cy="187138"/>
    <xdr:sp macro="" textlink="">
      <xdr:nvSpPr>
        <xdr:cNvPr id="10" name="Text Box 5">
          <a:extLst>
            <a:ext uri="{FF2B5EF4-FFF2-40B4-BE49-F238E27FC236}">
              <a16:creationId xmlns:a16="http://schemas.microsoft.com/office/drawing/2014/main" id="{00000000-0008-0000-0200-00000A000000}"/>
            </a:ext>
          </a:extLst>
        </xdr:cNvPr>
        <xdr:cNvSpPr txBox="1">
          <a:spLocks noChangeArrowheads="1"/>
        </xdr:cNvSpPr>
      </xdr:nvSpPr>
      <xdr:spPr bwMode="auto">
        <a:xfrm>
          <a:off x="6848475" y="0"/>
          <a:ext cx="76200" cy="187138"/>
        </a:xfrm>
        <a:prstGeom prst="rect">
          <a:avLst/>
        </a:prstGeom>
        <a:noFill/>
        <a:ln w="9525">
          <a:noFill/>
          <a:miter lim="800000"/>
          <a:headEnd/>
          <a:tailEnd/>
        </a:ln>
      </xdr:spPr>
    </xdr:sp>
    <xdr:clientData/>
  </xdr:oneCellAnchor>
  <xdr:oneCellAnchor>
    <xdr:from>
      <xdr:col>37</xdr:col>
      <xdr:colOff>0</xdr:colOff>
      <xdr:row>84</xdr:row>
      <xdr:rowOff>0</xdr:rowOff>
    </xdr:from>
    <xdr:ext cx="76200" cy="209550"/>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6848475" y="18669000"/>
          <a:ext cx="76200" cy="209550"/>
        </a:xfrm>
        <a:prstGeom prst="rect">
          <a:avLst/>
        </a:prstGeom>
        <a:noFill/>
        <a:ln w="9525">
          <a:noFill/>
          <a:miter lim="800000"/>
          <a:headEnd/>
          <a:tailEnd/>
        </a:ln>
      </xdr:spPr>
    </xdr:sp>
    <xdr:clientData/>
  </xdr:oneCellAnchor>
  <xdr:oneCellAnchor>
    <xdr:from>
      <xdr:col>37</xdr:col>
      <xdr:colOff>0</xdr:colOff>
      <xdr:row>84</xdr:row>
      <xdr:rowOff>0</xdr:rowOff>
    </xdr:from>
    <xdr:ext cx="76200" cy="209550"/>
    <xdr:sp macro="" textlink="">
      <xdr:nvSpPr>
        <xdr:cNvPr id="12" name="Text Box 5">
          <a:extLst>
            <a:ext uri="{FF2B5EF4-FFF2-40B4-BE49-F238E27FC236}">
              <a16:creationId xmlns:a16="http://schemas.microsoft.com/office/drawing/2014/main" id="{00000000-0008-0000-0200-00000C000000}"/>
            </a:ext>
          </a:extLst>
        </xdr:cNvPr>
        <xdr:cNvSpPr txBox="1">
          <a:spLocks noChangeArrowheads="1"/>
        </xdr:cNvSpPr>
      </xdr:nvSpPr>
      <xdr:spPr bwMode="auto">
        <a:xfrm>
          <a:off x="6848475" y="18669000"/>
          <a:ext cx="76200" cy="209550"/>
        </a:xfrm>
        <a:prstGeom prst="rect">
          <a:avLst/>
        </a:prstGeom>
        <a:noFill/>
        <a:ln w="9525">
          <a:noFill/>
          <a:miter lim="800000"/>
          <a:headEnd/>
          <a:tailEnd/>
        </a:ln>
      </xdr:spPr>
    </xdr:sp>
    <xdr:clientData/>
  </xdr:oneCellAnchor>
  <xdr:oneCellAnchor>
    <xdr:from>
      <xdr:col>37</xdr:col>
      <xdr:colOff>0</xdr:colOff>
      <xdr:row>84</xdr:row>
      <xdr:rowOff>0</xdr:rowOff>
    </xdr:from>
    <xdr:ext cx="76200" cy="304800"/>
    <xdr:sp macro="" textlink="">
      <xdr:nvSpPr>
        <xdr:cNvPr id="13" name="Text Box 5">
          <a:extLst>
            <a:ext uri="{FF2B5EF4-FFF2-40B4-BE49-F238E27FC236}">
              <a16:creationId xmlns:a16="http://schemas.microsoft.com/office/drawing/2014/main" id="{00000000-0008-0000-0200-00000D000000}"/>
            </a:ext>
          </a:extLst>
        </xdr:cNvPr>
        <xdr:cNvSpPr txBox="1">
          <a:spLocks noChangeArrowheads="1"/>
        </xdr:cNvSpPr>
      </xdr:nvSpPr>
      <xdr:spPr bwMode="auto">
        <a:xfrm>
          <a:off x="6848475" y="18859500"/>
          <a:ext cx="76200" cy="304800"/>
        </a:xfrm>
        <a:prstGeom prst="rect">
          <a:avLst/>
        </a:prstGeom>
        <a:noFill/>
        <a:ln w="9525">
          <a:noFill/>
          <a:miter lim="800000"/>
          <a:headEnd/>
          <a:tailEnd/>
        </a:ln>
      </xdr:spPr>
    </xdr:sp>
    <xdr:clientData/>
  </xdr:oneCellAnchor>
  <xdr:oneCellAnchor>
    <xdr:from>
      <xdr:col>37</xdr:col>
      <xdr:colOff>0</xdr:colOff>
      <xdr:row>81</xdr:row>
      <xdr:rowOff>0</xdr:rowOff>
    </xdr:from>
    <xdr:ext cx="76200" cy="314325"/>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6848475" y="18259425"/>
          <a:ext cx="76200" cy="314325"/>
        </a:xfrm>
        <a:prstGeom prst="rect">
          <a:avLst/>
        </a:prstGeom>
        <a:noFill/>
        <a:ln w="9525">
          <a:noFill/>
          <a:miter lim="800000"/>
          <a:headEnd/>
          <a:tailEnd/>
        </a:ln>
      </xdr:spPr>
    </xdr:sp>
    <xdr:clientData/>
  </xdr:oneCellAnchor>
  <xdr:oneCellAnchor>
    <xdr:from>
      <xdr:col>53</xdr:col>
      <xdr:colOff>0</xdr:colOff>
      <xdr:row>84</xdr:row>
      <xdr:rowOff>0</xdr:rowOff>
    </xdr:from>
    <xdr:ext cx="76200" cy="295275"/>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11277600" y="26088975"/>
          <a:ext cx="76200" cy="295275"/>
        </a:xfrm>
        <a:prstGeom prst="rect">
          <a:avLst/>
        </a:prstGeom>
        <a:noFill/>
        <a:ln w="9525">
          <a:noFill/>
          <a:miter lim="800000"/>
          <a:headEnd/>
          <a:tailEnd/>
        </a:ln>
      </xdr:spPr>
    </xdr:sp>
    <xdr:clientData/>
  </xdr:oneCellAnchor>
  <xdr:twoCellAnchor editAs="oneCell">
    <xdr:from>
      <xdr:col>19</xdr:col>
      <xdr:colOff>66675</xdr:colOff>
      <xdr:row>0</xdr:row>
      <xdr:rowOff>0</xdr:rowOff>
    </xdr:from>
    <xdr:to>
      <xdr:col>19</xdr:col>
      <xdr:colOff>142875</xdr:colOff>
      <xdr:row>0</xdr:row>
      <xdr:rowOff>187138</xdr:rowOff>
    </xdr:to>
    <xdr:sp macro="" textlink="">
      <xdr:nvSpPr>
        <xdr:cNvPr id="16" name="Text Box 5">
          <a:extLst>
            <a:ext uri="{FF2B5EF4-FFF2-40B4-BE49-F238E27FC236}">
              <a16:creationId xmlns:a16="http://schemas.microsoft.com/office/drawing/2014/main" id="{00000000-0008-0000-0200-000010000000}"/>
            </a:ext>
          </a:extLst>
        </xdr:cNvPr>
        <xdr:cNvSpPr txBox="1">
          <a:spLocks noChangeArrowheads="1"/>
        </xdr:cNvSpPr>
      </xdr:nvSpPr>
      <xdr:spPr bwMode="auto">
        <a:xfrm>
          <a:off x="3581400" y="0"/>
          <a:ext cx="76200" cy="187138"/>
        </a:xfrm>
        <a:prstGeom prst="rect">
          <a:avLst/>
        </a:prstGeom>
        <a:noFill/>
        <a:ln w="9525">
          <a:no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26</xdr:col>
          <xdr:colOff>0</xdr:colOff>
          <xdr:row>8</xdr:row>
          <xdr:rowOff>68580</xdr:rowOff>
        </xdr:from>
        <xdr:to>
          <xdr:col>27</xdr:col>
          <xdr:colOff>68580</xdr:colOff>
          <xdr:row>9</xdr:row>
          <xdr:rowOff>30480</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xdr:row>
          <xdr:rowOff>68580</xdr:rowOff>
        </xdr:from>
        <xdr:to>
          <xdr:col>19</xdr:col>
          <xdr:colOff>68580</xdr:colOff>
          <xdr:row>9</xdr:row>
          <xdr:rowOff>30480</xdr:rowOff>
        </xdr:to>
        <xdr:sp macro="" textlink="">
          <xdr:nvSpPr>
            <xdr:cNvPr id="56322" name="Check Box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xdr:row>
          <xdr:rowOff>68580</xdr:rowOff>
        </xdr:from>
        <xdr:to>
          <xdr:col>11</xdr:col>
          <xdr:colOff>68580</xdr:colOff>
          <xdr:row>9</xdr:row>
          <xdr:rowOff>30480</xdr:rowOff>
        </xdr:to>
        <xdr:sp macro="" textlink="">
          <xdr:nvSpPr>
            <xdr:cNvPr id="56323" name="Check Box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xdr:row>
          <xdr:rowOff>68580</xdr:rowOff>
        </xdr:from>
        <xdr:to>
          <xdr:col>1</xdr:col>
          <xdr:colOff>68580</xdr:colOff>
          <xdr:row>9</xdr:row>
          <xdr:rowOff>30480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200-00000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9</xdr:row>
          <xdr:rowOff>68580</xdr:rowOff>
        </xdr:from>
        <xdr:to>
          <xdr:col>11</xdr:col>
          <xdr:colOff>68580</xdr:colOff>
          <xdr:row>9</xdr:row>
          <xdr:rowOff>335280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200-00000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xdr:row>
          <xdr:rowOff>68580</xdr:rowOff>
        </xdr:from>
        <xdr:to>
          <xdr:col>1</xdr:col>
          <xdr:colOff>68580</xdr:colOff>
          <xdr:row>9</xdr:row>
          <xdr:rowOff>335280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200-00000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24</xdr:row>
          <xdr:rowOff>7620</xdr:rowOff>
        </xdr:from>
        <xdr:to>
          <xdr:col>33</xdr:col>
          <xdr:colOff>68580</xdr:colOff>
          <xdr:row>24</xdr:row>
          <xdr:rowOff>297180</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200-000007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25</xdr:row>
          <xdr:rowOff>7620</xdr:rowOff>
        </xdr:from>
        <xdr:to>
          <xdr:col>33</xdr:col>
          <xdr:colOff>68580</xdr:colOff>
          <xdr:row>25</xdr:row>
          <xdr:rowOff>297180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200-000008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26</xdr:row>
          <xdr:rowOff>30480</xdr:rowOff>
        </xdr:from>
        <xdr:to>
          <xdr:col>33</xdr:col>
          <xdr:colOff>68580</xdr:colOff>
          <xdr:row>26</xdr:row>
          <xdr:rowOff>297180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200-000009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xdr:colOff>
          <xdr:row>34</xdr:row>
          <xdr:rowOff>152400</xdr:rowOff>
        </xdr:from>
        <xdr:to>
          <xdr:col>33</xdr:col>
          <xdr:colOff>76200</xdr:colOff>
          <xdr:row>34</xdr:row>
          <xdr:rowOff>419100</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200-00000A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34</xdr:row>
          <xdr:rowOff>152400</xdr:rowOff>
        </xdr:from>
        <xdr:to>
          <xdr:col>1</xdr:col>
          <xdr:colOff>76200</xdr:colOff>
          <xdr:row>34</xdr:row>
          <xdr:rowOff>419100</xdr:rowOff>
        </xdr:to>
        <xdr:sp macro="" textlink="">
          <xdr:nvSpPr>
            <xdr:cNvPr id="56331" name="Check Box 11" hidden="1">
              <a:extLst>
                <a:ext uri="{63B3BB69-23CF-44E3-9099-C40C66FF867C}">
                  <a14:compatExt spid="_x0000_s56331"/>
                </a:ext>
                <a:ext uri="{FF2B5EF4-FFF2-40B4-BE49-F238E27FC236}">
                  <a16:creationId xmlns:a16="http://schemas.microsoft.com/office/drawing/2014/main" id="{00000000-0008-0000-0200-00000B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152400</xdr:rowOff>
        </xdr:from>
        <xdr:to>
          <xdr:col>5</xdr:col>
          <xdr:colOff>68580</xdr:colOff>
          <xdr:row>34</xdr:row>
          <xdr:rowOff>419100</xdr:rowOff>
        </xdr:to>
        <xdr:sp macro="" textlink="">
          <xdr:nvSpPr>
            <xdr:cNvPr id="56332" name="Check Box 12" hidden="1">
              <a:extLst>
                <a:ext uri="{63B3BB69-23CF-44E3-9099-C40C66FF867C}">
                  <a14:compatExt spid="_x0000_s56332"/>
                </a:ext>
                <a:ext uri="{FF2B5EF4-FFF2-40B4-BE49-F238E27FC236}">
                  <a16:creationId xmlns:a16="http://schemas.microsoft.com/office/drawing/2014/main" id="{00000000-0008-0000-0200-00000C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152400</xdr:rowOff>
        </xdr:from>
        <xdr:to>
          <xdr:col>9</xdr:col>
          <xdr:colOff>68580</xdr:colOff>
          <xdr:row>34</xdr:row>
          <xdr:rowOff>419100</xdr:rowOff>
        </xdr:to>
        <xdr:sp macro="" textlink="">
          <xdr:nvSpPr>
            <xdr:cNvPr id="56333" name="Check Box 13" hidden="1">
              <a:extLst>
                <a:ext uri="{63B3BB69-23CF-44E3-9099-C40C66FF867C}">
                  <a14:compatExt spid="_x0000_s56333"/>
                </a:ext>
                <a:ext uri="{FF2B5EF4-FFF2-40B4-BE49-F238E27FC236}">
                  <a16:creationId xmlns:a16="http://schemas.microsoft.com/office/drawing/2014/main" id="{00000000-0008-0000-0200-00000D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152400</xdr:rowOff>
        </xdr:from>
        <xdr:to>
          <xdr:col>13</xdr:col>
          <xdr:colOff>68580</xdr:colOff>
          <xdr:row>34</xdr:row>
          <xdr:rowOff>419100</xdr:rowOff>
        </xdr:to>
        <xdr:sp macro="" textlink="">
          <xdr:nvSpPr>
            <xdr:cNvPr id="56334" name="Check Box 14" hidden="1">
              <a:extLst>
                <a:ext uri="{63B3BB69-23CF-44E3-9099-C40C66FF867C}">
                  <a14:compatExt spid="_x0000_s56334"/>
                </a:ext>
                <a:ext uri="{FF2B5EF4-FFF2-40B4-BE49-F238E27FC236}">
                  <a16:creationId xmlns:a16="http://schemas.microsoft.com/office/drawing/2014/main" id="{00000000-0008-0000-0200-00000E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34</xdr:row>
          <xdr:rowOff>152400</xdr:rowOff>
        </xdr:from>
        <xdr:to>
          <xdr:col>17</xdr:col>
          <xdr:colOff>68580</xdr:colOff>
          <xdr:row>34</xdr:row>
          <xdr:rowOff>419100</xdr:rowOff>
        </xdr:to>
        <xdr:sp macro="" textlink="">
          <xdr:nvSpPr>
            <xdr:cNvPr id="56335" name="Check Box 15" hidden="1">
              <a:extLst>
                <a:ext uri="{63B3BB69-23CF-44E3-9099-C40C66FF867C}">
                  <a14:compatExt spid="_x0000_s56335"/>
                </a:ext>
                <a:ext uri="{FF2B5EF4-FFF2-40B4-BE49-F238E27FC236}">
                  <a16:creationId xmlns:a16="http://schemas.microsoft.com/office/drawing/2014/main" id="{00000000-0008-0000-0200-00000F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34</xdr:row>
          <xdr:rowOff>152400</xdr:rowOff>
        </xdr:from>
        <xdr:to>
          <xdr:col>21</xdr:col>
          <xdr:colOff>68580</xdr:colOff>
          <xdr:row>34</xdr:row>
          <xdr:rowOff>419100</xdr:rowOff>
        </xdr:to>
        <xdr:sp macro="" textlink="">
          <xdr:nvSpPr>
            <xdr:cNvPr id="56336" name="Check Box 16" hidden="1">
              <a:extLst>
                <a:ext uri="{63B3BB69-23CF-44E3-9099-C40C66FF867C}">
                  <a14:compatExt spid="_x0000_s56336"/>
                </a:ext>
                <a:ext uri="{FF2B5EF4-FFF2-40B4-BE49-F238E27FC236}">
                  <a16:creationId xmlns:a16="http://schemas.microsoft.com/office/drawing/2014/main" id="{00000000-0008-0000-0200-000010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34</xdr:row>
          <xdr:rowOff>152400</xdr:rowOff>
        </xdr:from>
        <xdr:to>
          <xdr:col>25</xdr:col>
          <xdr:colOff>68580</xdr:colOff>
          <xdr:row>34</xdr:row>
          <xdr:rowOff>419100</xdr:rowOff>
        </xdr:to>
        <xdr:sp macro="" textlink="">
          <xdr:nvSpPr>
            <xdr:cNvPr id="56337" name="Check Box 17" hidden="1">
              <a:extLst>
                <a:ext uri="{63B3BB69-23CF-44E3-9099-C40C66FF867C}">
                  <a14:compatExt spid="_x0000_s56337"/>
                </a:ext>
                <a:ext uri="{FF2B5EF4-FFF2-40B4-BE49-F238E27FC236}">
                  <a16:creationId xmlns:a16="http://schemas.microsoft.com/office/drawing/2014/main" id="{00000000-0008-0000-0200-00001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34</xdr:row>
          <xdr:rowOff>152400</xdr:rowOff>
        </xdr:from>
        <xdr:to>
          <xdr:col>29</xdr:col>
          <xdr:colOff>68580</xdr:colOff>
          <xdr:row>34</xdr:row>
          <xdr:rowOff>419100</xdr:rowOff>
        </xdr:to>
        <xdr:sp macro="" textlink="">
          <xdr:nvSpPr>
            <xdr:cNvPr id="56338" name="Check Box 18" hidden="1">
              <a:extLst>
                <a:ext uri="{63B3BB69-23CF-44E3-9099-C40C66FF867C}">
                  <a14:compatExt spid="_x0000_s56338"/>
                </a:ext>
                <a:ext uri="{FF2B5EF4-FFF2-40B4-BE49-F238E27FC236}">
                  <a16:creationId xmlns:a16="http://schemas.microsoft.com/office/drawing/2014/main" id="{00000000-0008-0000-0200-00001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65</xdr:row>
          <xdr:rowOff>259080</xdr:rowOff>
        </xdr:from>
        <xdr:to>
          <xdr:col>3</xdr:col>
          <xdr:colOff>68580</xdr:colOff>
          <xdr:row>66</xdr:row>
          <xdr:rowOff>144780</xdr:rowOff>
        </xdr:to>
        <xdr:sp macro="" textlink="">
          <xdr:nvSpPr>
            <xdr:cNvPr id="56339" name="Check Box 19" hidden="1">
              <a:extLst>
                <a:ext uri="{63B3BB69-23CF-44E3-9099-C40C66FF867C}">
                  <a14:compatExt spid="_x0000_s56339"/>
                </a:ext>
                <a:ext uri="{FF2B5EF4-FFF2-40B4-BE49-F238E27FC236}">
                  <a16:creationId xmlns:a16="http://schemas.microsoft.com/office/drawing/2014/main" id="{00000000-0008-0000-0200-00001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53</xdr:col>
      <xdr:colOff>0</xdr:colOff>
      <xdr:row>81</xdr:row>
      <xdr:rowOff>0</xdr:rowOff>
    </xdr:from>
    <xdr:ext cx="76200" cy="314325"/>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11077575" y="18259425"/>
          <a:ext cx="76200" cy="314325"/>
        </a:xfrm>
        <a:prstGeom prst="rect">
          <a:avLst/>
        </a:prstGeom>
        <a:noFill/>
        <a:ln w="9525">
          <a:noFill/>
          <a:miter lim="800000"/>
          <a:headEnd/>
          <a:tailEnd/>
        </a:ln>
      </xdr:spPr>
    </xdr:sp>
    <xdr:clientData/>
  </xdr:oneCellAnchor>
  <mc:AlternateContent xmlns:mc="http://schemas.openxmlformats.org/markup-compatibility/2006">
    <mc:Choice xmlns:a14="http://schemas.microsoft.com/office/drawing/2010/main" Requires="a14">
      <xdr:twoCellAnchor editAs="oneCell">
        <xdr:from>
          <xdr:col>26</xdr:col>
          <xdr:colOff>0</xdr:colOff>
          <xdr:row>10</xdr:row>
          <xdr:rowOff>68580</xdr:rowOff>
        </xdr:from>
        <xdr:to>
          <xdr:col>27</xdr:col>
          <xdr:colOff>68580</xdr:colOff>
          <xdr:row>10</xdr:row>
          <xdr:rowOff>335280</xdr:rowOff>
        </xdr:to>
        <xdr:sp macro="" textlink="">
          <xdr:nvSpPr>
            <xdr:cNvPr id="56357" name="Check Box 37" hidden="1">
              <a:extLst>
                <a:ext uri="{63B3BB69-23CF-44E3-9099-C40C66FF867C}">
                  <a14:compatExt spid="_x0000_s56357"/>
                </a:ext>
                <a:ext uri="{FF2B5EF4-FFF2-40B4-BE49-F238E27FC236}">
                  <a16:creationId xmlns:a16="http://schemas.microsoft.com/office/drawing/2014/main" id="{00000000-0008-0000-0200-00002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xdr:row>
          <xdr:rowOff>68580</xdr:rowOff>
        </xdr:from>
        <xdr:to>
          <xdr:col>19</xdr:col>
          <xdr:colOff>68580</xdr:colOff>
          <xdr:row>10</xdr:row>
          <xdr:rowOff>335280</xdr:rowOff>
        </xdr:to>
        <xdr:sp macro="" textlink="">
          <xdr:nvSpPr>
            <xdr:cNvPr id="56358" name="Check Box 38" hidden="1">
              <a:extLst>
                <a:ext uri="{63B3BB69-23CF-44E3-9099-C40C66FF867C}">
                  <a14:compatExt spid="_x0000_s56358"/>
                </a:ext>
                <a:ext uri="{FF2B5EF4-FFF2-40B4-BE49-F238E27FC236}">
                  <a16:creationId xmlns:a16="http://schemas.microsoft.com/office/drawing/2014/main" id="{00000000-0008-0000-0200-00002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xdr:row>
          <xdr:rowOff>68580</xdr:rowOff>
        </xdr:from>
        <xdr:to>
          <xdr:col>11</xdr:col>
          <xdr:colOff>68580</xdr:colOff>
          <xdr:row>10</xdr:row>
          <xdr:rowOff>335280</xdr:rowOff>
        </xdr:to>
        <xdr:sp macro="" textlink="">
          <xdr:nvSpPr>
            <xdr:cNvPr id="56359" name="Check Box 39" hidden="1">
              <a:extLst>
                <a:ext uri="{63B3BB69-23CF-44E3-9099-C40C66FF867C}">
                  <a14:compatExt spid="_x0000_s56359"/>
                </a:ext>
                <a:ext uri="{FF2B5EF4-FFF2-40B4-BE49-F238E27FC236}">
                  <a16:creationId xmlns:a16="http://schemas.microsoft.com/office/drawing/2014/main" id="{00000000-0008-0000-0200-000027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68580</xdr:rowOff>
        </xdr:from>
        <xdr:to>
          <xdr:col>1</xdr:col>
          <xdr:colOff>68580</xdr:colOff>
          <xdr:row>10</xdr:row>
          <xdr:rowOff>335280</xdr:rowOff>
        </xdr:to>
        <xdr:sp macro="" textlink="">
          <xdr:nvSpPr>
            <xdr:cNvPr id="56360" name="Check Box 40" hidden="1">
              <a:extLst>
                <a:ext uri="{63B3BB69-23CF-44E3-9099-C40C66FF867C}">
                  <a14:compatExt spid="_x0000_s56360"/>
                </a:ext>
                <a:ext uri="{FF2B5EF4-FFF2-40B4-BE49-F238E27FC236}">
                  <a16:creationId xmlns:a16="http://schemas.microsoft.com/office/drawing/2014/main" id="{00000000-0008-0000-0200-000028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xdr:row>
          <xdr:rowOff>68580</xdr:rowOff>
        </xdr:from>
        <xdr:to>
          <xdr:col>27</xdr:col>
          <xdr:colOff>68580</xdr:colOff>
          <xdr:row>9</xdr:row>
          <xdr:rowOff>335280</xdr:rowOff>
        </xdr:to>
        <xdr:sp macro="" textlink="">
          <xdr:nvSpPr>
            <xdr:cNvPr id="56364" name="Check Box 44" hidden="1">
              <a:extLst>
                <a:ext uri="{63B3BB69-23CF-44E3-9099-C40C66FF867C}">
                  <a14:compatExt spid="_x0000_s56364"/>
                </a:ext>
                <a:ext uri="{FF2B5EF4-FFF2-40B4-BE49-F238E27FC236}">
                  <a16:creationId xmlns:a16="http://schemas.microsoft.com/office/drawing/2014/main" id="{00000000-0008-0000-0200-00002C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xdr:row>
          <xdr:rowOff>68580</xdr:rowOff>
        </xdr:from>
        <xdr:to>
          <xdr:col>19</xdr:col>
          <xdr:colOff>68580</xdr:colOff>
          <xdr:row>9</xdr:row>
          <xdr:rowOff>335280</xdr:rowOff>
        </xdr:to>
        <xdr:sp macro="" textlink="">
          <xdr:nvSpPr>
            <xdr:cNvPr id="56365" name="Check Box 45" hidden="1">
              <a:extLst>
                <a:ext uri="{63B3BB69-23CF-44E3-9099-C40C66FF867C}">
                  <a14:compatExt spid="_x0000_s56365"/>
                </a:ext>
                <a:ext uri="{FF2B5EF4-FFF2-40B4-BE49-F238E27FC236}">
                  <a16:creationId xmlns:a16="http://schemas.microsoft.com/office/drawing/2014/main" id="{00000000-0008-0000-0200-00002D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68580</xdr:rowOff>
        </xdr:from>
        <xdr:to>
          <xdr:col>1</xdr:col>
          <xdr:colOff>68580</xdr:colOff>
          <xdr:row>5</xdr:row>
          <xdr:rowOff>335280</xdr:rowOff>
        </xdr:to>
        <xdr:sp macro="" textlink="">
          <xdr:nvSpPr>
            <xdr:cNvPr id="56367" name="Check Box 47" hidden="1">
              <a:extLst>
                <a:ext uri="{63B3BB69-23CF-44E3-9099-C40C66FF867C}">
                  <a14:compatExt spid="_x0000_s56367"/>
                </a:ext>
                <a:ext uri="{FF2B5EF4-FFF2-40B4-BE49-F238E27FC236}">
                  <a16:creationId xmlns:a16="http://schemas.microsoft.com/office/drawing/2014/main" id="{00000000-0008-0000-0200-00002F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19</xdr:col>
      <xdr:colOff>66675</xdr:colOff>
      <xdr:row>1</xdr:row>
      <xdr:rowOff>0</xdr:rowOff>
    </xdr:from>
    <xdr:to>
      <xdr:col>19</xdr:col>
      <xdr:colOff>142875</xdr:colOff>
      <xdr:row>3</xdr:row>
      <xdr:rowOff>32497</xdr:rowOff>
    </xdr:to>
    <xdr:sp macro="" textlink="">
      <xdr:nvSpPr>
        <xdr:cNvPr id="8" name="Text Box 5">
          <a:extLst>
            <a:ext uri="{FF2B5EF4-FFF2-40B4-BE49-F238E27FC236}">
              <a16:creationId xmlns:a16="http://schemas.microsoft.com/office/drawing/2014/main" id="{00000000-0008-0000-0300-000008000000}"/>
            </a:ext>
          </a:extLst>
        </xdr:cNvPr>
        <xdr:cNvSpPr txBox="1">
          <a:spLocks noChangeArrowheads="1"/>
        </xdr:cNvSpPr>
      </xdr:nvSpPr>
      <xdr:spPr bwMode="auto">
        <a:xfrm>
          <a:off x="3581400" y="18907125"/>
          <a:ext cx="76200" cy="394447"/>
        </a:xfrm>
        <a:prstGeom prst="rect">
          <a:avLst/>
        </a:prstGeom>
        <a:noFill/>
        <a:ln w="9525">
          <a:noFill/>
          <a:miter lim="800000"/>
          <a:headEnd/>
          <a:tailEnd/>
        </a:ln>
      </xdr:spPr>
    </xdr:sp>
    <xdr:clientData/>
  </xdr:twoCellAnchor>
  <xdr:twoCellAnchor editAs="oneCell">
    <xdr:from>
      <xdr:col>19</xdr:col>
      <xdr:colOff>66675</xdr:colOff>
      <xdr:row>0</xdr:row>
      <xdr:rowOff>0</xdr:rowOff>
    </xdr:from>
    <xdr:to>
      <xdr:col>19</xdr:col>
      <xdr:colOff>142875</xdr:colOff>
      <xdr:row>1</xdr:row>
      <xdr:rowOff>0</xdr:rowOff>
    </xdr:to>
    <xdr:sp macro="" textlink="">
      <xdr:nvSpPr>
        <xdr:cNvPr id="9" name="Text Box 5">
          <a:extLst>
            <a:ext uri="{FF2B5EF4-FFF2-40B4-BE49-F238E27FC236}">
              <a16:creationId xmlns:a16="http://schemas.microsoft.com/office/drawing/2014/main" id="{00000000-0008-0000-0300-000009000000}"/>
            </a:ext>
          </a:extLst>
        </xdr:cNvPr>
        <xdr:cNvSpPr txBox="1">
          <a:spLocks noChangeArrowheads="1"/>
        </xdr:cNvSpPr>
      </xdr:nvSpPr>
      <xdr:spPr bwMode="auto">
        <a:xfrm>
          <a:off x="3581400" y="18716625"/>
          <a:ext cx="76200" cy="209550"/>
        </a:xfrm>
        <a:prstGeom prst="rect">
          <a:avLst/>
        </a:prstGeom>
        <a:noFill/>
        <a:ln w="9525">
          <a:noFill/>
          <a:miter lim="800000"/>
          <a:headEnd/>
          <a:tailEnd/>
        </a:ln>
      </xdr:spPr>
    </xdr:sp>
    <xdr:clientData/>
  </xdr:twoCellAnchor>
  <xdr:twoCellAnchor editAs="oneCell">
    <xdr:from>
      <xdr:col>19</xdr:col>
      <xdr:colOff>66675</xdr:colOff>
      <xdr:row>0</xdr:row>
      <xdr:rowOff>0</xdr:rowOff>
    </xdr:from>
    <xdr:to>
      <xdr:col>19</xdr:col>
      <xdr:colOff>142875</xdr:colOff>
      <xdr:row>1</xdr:row>
      <xdr:rowOff>0</xdr:rowOff>
    </xdr:to>
    <xdr:sp macro="" textlink="">
      <xdr:nvSpPr>
        <xdr:cNvPr id="10" name="Text Box 5">
          <a:extLst>
            <a:ext uri="{FF2B5EF4-FFF2-40B4-BE49-F238E27FC236}">
              <a16:creationId xmlns:a16="http://schemas.microsoft.com/office/drawing/2014/main" id="{00000000-0008-0000-0300-00000A000000}"/>
            </a:ext>
          </a:extLst>
        </xdr:cNvPr>
        <xdr:cNvSpPr txBox="1">
          <a:spLocks noChangeArrowheads="1"/>
        </xdr:cNvSpPr>
      </xdr:nvSpPr>
      <xdr:spPr bwMode="auto">
        <a:xfrm>
          <a:off x="3581400" y="18716625"/>
          <a:ext cx="76200" cy="209550"/>
        </a:xfrm>
        <a:prstGeom prst="rect">
          <a:avLst/>
        </a:prstGeom>
        <a:noFill/>
        <a:ln w="9525">
          <a:noFill/>
          <a:miter lim="800000"/>
          <a:headEnd/>
          <a:tailEnd/>
        </a:ln>
      </xdr:spPr>
    </xdr:sp>
    <xdr:clientData/>
  </xdr:twoCellAnchor>
  <xdr:twoCellAnchor editAs="oneCell">
    <xdr:from>
      <xdr:col>19</xdr:col>
      <xdr:colOff>66675</xdr:colOff>
      <xdr:row>1</xdr:row>
      <xdr:rowOff>0</xdr:rowOff>
    </xdr:from>
    <xdr:to>
      <xdr:col>19</xdr:col>
      <xdr:colOff>142875</xdr:colOff>
      <xdr:row>2</xdr:row>
      <xdr:rowOff>76200</xdr:rowOff>
    </xdr:to>
    <xdr:sp macro="" textlink="">
      <xdr:nvSpPr>
        <xdr:cNvPr id="11" name="Text Box 5">
          <a:extLst>
            <a:ext uri="{FF2B5EF4-FFF2-40B4-BE49-F238E27FC236}">
              <a16:creationId xmlns:a16="http://schemas.microsoft.com/office/drawing/2014/main" id="{00000000-0008-0000-0300-00000B000000}"/>
            </a:ext>
          </a:extLst>
        </xdr:cNvPr>
        <xdr:cNvSpPr txBox="1">
          <a:spLocks noChangeArrowheads="1"/>
        </xdr:cNvSpPr>
      </xdr:nvSpPr>
      <xdr:spPr bwMode="auto">
        <a:xfrm>
          <a:off x="3581400" y="18907125"/>
          <a:ext cx="76200" cy="304800"/>
        </a:xfrm>
        <a:prstGeom prst="rect">
          <a:avLst/>
        </a:prstGeom>
        <a:noFill/>
        <a:ln w="9525">
          <a:no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23</xdr:col>
          <xdr:colOff>0</xdr:colOff>
          <xdr:row>33</xdr:row>
          <xdr:rowOff>68580</xdr:rowOff>
        </xdr:from>
        <xdr:to>
          <xdr:col>27</xdr:col>
          <xdr:colOff>68580</xdr:colOff>
          <xdr:row>34</xdr:row>
          <xdr:rowOff>114300</xdr:rowOff>
        </xdr:to>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300-00000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33</xdr:row>
          <xdr:rowOff>68580</xdr:rowOff>
        </xdr:from>
        <xdr:to>
          <xdr:col>22</xdr:col>
          <xdr:colOff>68580</xdr:colOff>
          <xdr:row>34</xdr:row>
          <xdr:rowOff>114300</xdr:rowOff>
        </xdr:to>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300-00000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drawing" Target="../drawings/drawing3.xml"/><Relationship Id="rId16" Type="http://schemas.openxmlformats.org/officeDocument/2006/relationships/ctrlProp" Target="../ctrlProps/ctrlProp14.xml"/><Relationship Id="rId20" Type="http://schemas.openxmlformats.org/officeDocument/2006/relationships/ctrlProp" Target="../ctrlProps/ctrlProp18.xml"/><Relationship Id="rId29" Type="http://schemas.openxmlformats.org/officeDocument/2006/relationships/ctrlProp" Target="../ctrlProps/ctrlProp27.xml"/><Relationship Id="rId1" Type="http://schemas.openxmlformats.org/officeDocument/2006/relationships/printerSettings" Target="../printerSettings/printerSettings3.bin"/><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O92"/>
  <sheetViews>
    <sheetView view="pageBreakPreview" zoomScale="90" zoomScaleNormal="90" zoomScaleSheetLayoutView="90" workbookViewId="0">
      <selection activeCell="AA9" sqref="AA9"/>
    </sheetView>
  </sheetViews>
  <sheetFormatPr defaultColWidth="9" defaultRowHeight="12" x14ac:dyDescent="0.2"/>
  <cols>
    <col min="1" max="41" width="2.44140625" style="1" customWidth="1"/>
    <col min="42" max="42" width="1.109375" style="1" customWidth="1"/>
    <col min="43" max="83" width="2.44140625" style="1" customWidth="1"/>
    <col min="84" max="16384" width="9" style="1"/>
  </cols>
  <sheetData>
    <row r="1" spans="1:41" ht="15" customHeight="1" x14ac:dyDescent="0.2">
      <c r="A1" s="273" t="s">
        <v>309</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row>
    <row r="2" spans="1:41" ht="32.25" customHeight="1" x14ac:dyDescent="0.2">
      <c r="A2" s="176" t="s">
        <v>323</v>
      </c>
      <c r="B2" s="177"/>
      <c r="C2" s="177"/>
      <c r="D2" s="177"/>
      <c r="E2" s="177"/>
      <c r="F2" s="177"/>
      <c r="G2" s="177"/>
      <c r="H2" s="177"/>
      <c r="I2" s="177"/>
      <c r="J2" s="177"/>
      <c r="K2" s="177"/>
      <c r="L2" s="177"/>
      <c r="M2" s="177"/>
      <c r="N2" s="177"/>
      <c r="O2" s="177"/>
      <c r="P2" s="177"/>
      <c r="Q2" s="177"/>
      <c r="R2" s="177"/>
      <c r="S2" s="177"/>
      <c r="T2" s="177"/>
      <c r="U2" s="177"/>
      <c r="V2" s="177"/>
      <c r="W2" s="177"/>
      <c r="X2" s="177"/>
      <c r="Y2" s="177"/>
      <c r="Z2" s="177"/>
      <c r="AA2" s="177"/>
      <c r="AB2" s="177"/>
      <c r="AC2" s="177"/>
      <c r="AD2" s="177"/>
      <c r="AE2" s="177"/>
      <c r="AF2" s="177"/>
      <c r="AG2" s="177"/>
      <c r="AH2" s="177"/>
      <c r="AI2" s="177"/>
      <c r="AJ2" s="177"/>
      <c r="AK2" s="177"/>
      <c r="AL2" s="177"/>
      <c r="AM2" s="177"/>
      <c r="AN2" s="177"/>
    </row>
    <row r="3" spans="1:41" ht="15" customHeight="1" x14ac:dyDescent="0.2">
      <c r="A3" s="80"/>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row>
    <row r="4" spans="1:41" s="3" customFormat="1" ht="15" customHeight="1" x14ac:dyDescent="0.2">
      <c r="A4" s="82"/>
      <c r="B4" s="82"/>
      <c r="C4" s="187" t="s">
        <v>0</v>
      </c>
      <c r="D4" s="187"/>
      <c r="E4" s="187"/>
      <c r="F4" s="187"/>
      <c r="G4" s="187"/>
      <c r="H4" s="187"/>
      <c r="I4" s="187"/>
      <c r="J4" s="187"/>
      <c r="K4" s="187" t="s">
        <v>2</v>
      </c>
      <c r="L4" s="187"/>
      <c r="M4" s="187"/>
      <c r="N4" s="187"/>
      <c r="O4" s="187"/>
      <c r="P4" s="187"/>
      <c r="Q4" s="187"/>
      <c r="R4" s="187"/>
      <c r="S4" s="187"/>
      <c r="T4" s="187"/>
      <c r="U4" s="187" t="s">
        <v>25</v>
      </c>
      <c r="V4" s="187"/>
      <c r="W4" s="187"/>
      <c r="X4" s="187"/>
      <c r="Y4" s="187"/>
      <c r="Z4" s="187"/>
      <c r="AA4" s="187"/>
      <c r="AB4" s="187"/>
      <c r="AC4" s="187"/>
      <c r="AD4" s="187" t="s">
        <v>16</v>
      </c>
      <c r="AE4" s="187"/>
      <c r="AF4" s="187"/>
      <c r="AG4" s="187"/>
      <c r="AH4" s="187"/>
      <c r="AI4" s="187"/>
      <c r="AJ4" s="187"/>
      <c r="AK4" s="187"/>
      <c r="AL4" s="187"/>
      <c r="AM4" s="82"/>
      <c r="AN4" s="82"/>
    </row>
    <row r="5" spans="1:41" s="3" customFormat="1" ht="15" customHeight="1" x14ac:dyDescent="0.2">
      <c r="A5" s="82"/>
      <c r="B5" s="82"/>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82"/>
      <c r="AN5" s="82"/>
    </row>
    <row r="6" spans="1:41" s="3" customFormat="1" ht="15" customHeight="1" x14ac:dyDescent="0.2">
      <c r="A6" s="82"/>
      <c r="B6" s="82"/>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82"/>
      <c r="AN6" s="82"/>
    </row>
    <row r="7" spans="1:41" s="3" customFormat="1" ht="15" customHeight="1" x14ac:dyDescent="0.2">
      <c r="A7" s="82"/>
      <c r="B7" s="82"/>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82"/>
      <c r="AN7" s="82"/>
    </row>
    <row r="8" spans="1:41" ht="7.5" customHeight="1" x14ac:dyDescent="0.2">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row>
    <row r="9" spans="1:41" ht="15" customHeight="1" x14ac:dyDescent="0.2">
      <c r="A9" s="83" t="s">
        <v>89</v>
      </c>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row>
    <row r="10" spans="1:41" s="3" customFormat="1" ht="15" customHeight="1" x14ac:dyDescent="0.2">
      <c r="A10" s="156" t="s">
        <v>79</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32"/>
    </row>
    <row r="11" spans="1:41" s="3" customFormat="1" ht="15" customHeight="1" x14ac:dyDescent="0.2">
      <c r="A11" s="157"/>
      <c r="B11" s="148" t="s">
        <v>80</v>
      </c>
      <c r="C11" s="179"/>
      <c r="D11" s="179"/>
      <c r="E11" s="179"/>
      <c r="F11" s="179"/>
      <c r="G11" s="179"/>
      <c r="H11" s="179"/>
      <c r="I11" s="179"/>
      <c r="J11" s="179"/>
      <c r="K11" s="179"/>
      <c r="L11" s="179"/>
      <c r="M11" s="179"/>
      <c r="N11" s="179"/>
      <c r="O11" s="179"/>
      <c r="P11" s="179"/>
      <c r="Q11" s="179"/>
      <c r="R11" s="179"/>
      <c r="S11" s="179"/>
      <c r="T11" s="179"/>
      <c r="U11" s="179"/>
      <c r="V11" s="179"/>
      <c r="W11" s="179"/>
      <c r="X11" s="179"/>
      <c r="Y11" s="180"/>
      <c r="Z11" s="183" t="s">
        <v>81</v>
      </c>
      <c r="AA11" s="184"/>
      <c r="AB11" s="184"/>
      <c r="AC11" s="184"/>
      <c r="AD11" s="184"/>
      <c r="AE11" s="184"/>
      <c r="AF11" s="184"/>
      <c r="AG11" s="184"/>
      <c r="AH11" s="184"/>
      <c r="AI11" s="184"/>
      <c r="AJ11" s="184"/>
      <c r="AK11" s="185"/>
      <c r="AL11" s="186"/>
      <c r="AM11" s="186"/>
      <c r="AN11" s="85" t="s">
        <v>148</v>
      </c>
      <c r="AO11" s="32"/>
    </row>
    <row r="12" spans="1:41" s="3" customFormat="1" ht="27.75" customHeight="1" x14ac:dyDescent="0.2">
      <c r="A12" s="178"/>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2"/>
      <c r="Z12" s="183" t="s">
        <v>82</v>
      </c>
      <c r="AA12" s="184"/>
      <c r="AB12" s="184"/>
      <c r="AC12" s="184"/>
      <c r="AD12" s="184"/>
      <c r="AE12" s="184"/>
      <c r="AF12" s="184"/>
      <c r="AG12" s="184"/>
      <c r="AH12" s="184"/>
      <c r="AI12" s="184"/>
      <c r="AJ12" s="184"/>
      <c r="AK12" s="185"/>
      <c r="AL12" s="186"/>
      <c r="AM12" s="186"/>
      <c r="AN12" s="85" t="s">
        <v>90</v>
      </c>
      <c r="AO12" s="2"/>
    </row>
    <row r="13" spans="1:41" s="3" customFormat="1" ht="20.399999999999999" customHeight="1" x14ac:dyDescent="0.2">
      <c r="A13" s="157"/>
      <c r="B13" s="148" t="s">
        <v>83</v>
      </c>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58" t="s">
        <v>84</v>
      </c>
      <c r="AA13" s="159"/>
      <c r="AB13" s="159"/>
      <c r="AC13" s="159"/>
      <c r="AD13" s="159"/>
      <c r="AE13" s="159"/>
      <c r="AF13" s="159"/>
      <c r="AG13" s="159"/>
      <c r="AH13" s="159"/>
      <c r="AI13" s="159"/>
      <c r="AJ13" s="159"/>
      <c r="AK13" s="160"/>
      <c r="AL13" s="161"/>
      <c r="AM13" s="162"/>
      <c r="AN13" s="86" t="s">
        <v>90</v>
      </c>
      <c r="AO13" s="2"/>
    </row>
    <row r="14" spans="1:41" s="3" customFormat="1" ht="15" customHeight="1" x14ac:dyDescent="0.2">
      <c r="A14" s="147"/>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63" t="s">
        <v>85</v>
      </c>
      <c r="AA14" s="164"/>
      <c r="AB14" s="164"/>
      <c r="AC14" s="164"/>
      <c r="AD14" s="164"/>
      <c r="AE14" s="164"/>
      <c r="AF14" s="164"/>
      <c r="AG14" s="164"/>
      <c r="AH14" s="164"/>
      <c r="AI14" s="164"/>
      <c r="AJ14" s="164"/>
      <c r="AK14" s="165"/>
      <c r="AL14" s="166"/>
      <c r="AM14" s="166"/>
      <c r="AN14" s="87" t="s">
        <v>90</v>
      </c>
      <c r="AO14" s="2"/>
    </row>
    <row r="15" spans="1:41" s="3" customFormat="1" ht="12" customHeight="1" x14ac:dyDescent="0.2">
      <c r="A15" s="146"/>
      <c r="B15" s="148" t="s">
        <v>86</v>
      </c>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50" t="s">
        <v>87</v>
      </c>
      <c r="AA15" s="151"/>
      <c r="AB15" s="151"/>
      <c r="AC15" s="151"/>
      <c r="AD15" s="151"/>
      <c r="AE15" s="151"/>
      <c r="AF15" s="151"/>
      <c r="AG15" s="151"/>
      <c r="AH15" s="151"/>
      <c r="AI15" s="151"/>
      <c r="AJ15" s="151"/>
      <c r="AK15" s="151"/>
      <c r="AL15" s="151"/>
      <c r="AM15" s="151"/>
      <c r="AN15" s="152"/>
      <c r="AO15" s="2"/>
    </row>
    <row r="16" spans="1:41" s="3" customFormat="1" ht="12" customHeight="1" x14ac:dyDescent="0.2">
      <c r="A16" s="147"/>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53"/>
      <c r="AA16" s="154"/>
      <c r="AB16" s="154"/>
      <c r="AC16" s="154"/>
      <c r="AD16" s="154"/>
      <c r="AE16" s="154"/>
      <c r="AF16" s="154"/>
      <c r="AG16" s="154"/>
      <c r="AH16" s="154"/>
      <c r="AI16" s="154"/>
      <c r="AJ16" s="154"/>
      <c r="AK16" s="154"/>
      <c r="AL16" s="154"/>
      <c r="AM16" s="154"/>
      <c r="AN16" s="155"/>
      <c r="AO16" s="2"/>
    </row>
    <row r="17" spans="1:41" s="3" customFormat="1" ht="15" customHeight="1" x14ac:dyDescent="0.2">
      <c r="A17" s="156" t="s">
        <v>88</v>
      </c>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2"/>
    </row>
    <row r="18" spans="1:41" s="3" customFormat="1" ht="10.5" customHeight="1" x14ac:dyDescent="0.2">
      <c r="A18" s="156"/>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2"/>
    </row>
    <row r="19" spans="1:41" s="3" customFormat="1" ht="10.5" customHeight="1" x14ac:dyDescent="0.2">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2"/>
    </row>
    <row r="20" spans="1:41" s="3" customFormat="1" ht="10.5" customHeight="1" x14ac:dyDescent="0.2">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2"/>
    </row>
    <row r="21" spans="1:41" s="3" customFormat="1" ht="15" customHeight="1" x14ac:dyDescent="0.2">
      <c r="A21" s="156" t="s">
        <v>91</v>
      </c>
      <c r="B21" s="156"/>
      <c r="C21" s="156"/>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2"/>
    </row>
    <row r="22" spans="1:41" s="3" customFormat="1" ht="10.5" customHeight="1" x14ac:dyDescent="0.2">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2"/>
    </row>
    <row r="23" spans="1:41" s="3" customFormat="1" ht="10.5" customHeight="1" x14ac:dyDescent="0.2">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2"/>
    </row>
    <row r="24" spans="1:41" s="3" customFormat="1" ht="10.5" customHeight="1" x14ac:dyDescent="0.2">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2"/>
    </row>
    <row r="25" spans="1:41" s="3" customFormat="1" ht="7.5" customHeight="1" x14ac:dyDescent="0.2">
      <c r="A25" s="88"/>
      <c r="B25" s="81"/>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2"/>
    </row>
    <row r="26" spans="1:41" s="3" customFormat="1" x14ac:dyDescent="0.2">
      <c r="A26" s="83" t="s">
        <v>92</v>
      </c>
      <c r="B26" s="84"/>
      <c r="C26" s="84"/>
      <c r="D26" s="84"/>
      <c r="E26" s="84"/>
      <c r="F26" s="84"/>
      <c r="G26" s="84"/>
      <c r="H26" s="84"/>
      <c r="I26" s="84"/>
      <c r="J26" s="84"/>
      <c r="K26" s="84"/>
      <c r="L26" s="84"/>
      <c r="M26" s="84"/>
      <c r="N26" s="84"/>
      <c r="O26" s="84"/>
      <c r="P26" s="84"/>
      <c r="Q26" s="84"/>
      <c r="R26" s="84"/>
      <c r="S26" s="84"/>
      <c r="T26" s="84"/>
      <c r="U26" s="89"/>
      <c r="V26" s="90"/>
      <c r="W26" s="90"/>
      <c r="X26" s="90"/>
      <c r="Y26" s="90"/>
      <c r="Z26" s="90"/>
      <c r="AA26" s="90"/>
      <c r="AB26" s="90"/>
      <c r="AC26" s="90"/>
      <c r="AD26" s="90"/>
      <c r="AE26" s="90"/>
      <c r="AF26" s="90" t="s">
        <v>273</v>
      </c>
      <c r="AG26" s="91"/>
      <c r="AH26" s="91"/>
      <c r="AI26" s="91"/>
      <c r="AJ26" s="91"/>
      <c r="AK26" s="91"/>
      <c r="AL26" s="91"/>
      <c r="AM26" s="91"/>
      <c r="AN26" s="84"/>
    </row>
    <row r="27" spans="1:41" s="3" customFormat="1" ht="12" customHeight="1" x14ac:dyDescent="0.2">
      <c r="A27" s="167" t="s">
        <v>1</v>
      </c>
      <c r="B27" s="168"/>
      <c r="C27" s="168"/>
      <c r="D27" s="168"/>
      <c r="E27" s="168"/>
      <c r="F27" s="168"/>
      <c r="G27" s="168"/>
      <c r="H27" s="168"/>
      <c r="I27" s="168"/>
      <c r="J27" s="168"/>
      <c r="K27" s="169"/>
      <c r="L27" s="140" t="s">
        <v>106</v>
      </c>
      <c r="M27" s="141"/>
      <c r="N27" s="141"/>
      <c r="O27" s="141"/>
      <c r="P27" s="141"/>
      <c r="Q27" s="141"/>
      <c r="R27" s="142"/>
      <c r="S27" s="140" t="s">
        <v>107</v>
      </c>
      <c r="T27" s="141"/>
      <c r="U27" s="141"/>
      <c r="V27" s="141"/>
      <c r="W27" s="141"/>
      <c r="X27" s="141"/>
      <c r="Y27" s="142"/>
      <c r="Z27" s="141" t="s">
        <v>332</v>
      </c>
      <c r="AA27" s="141"/>
      <c r="AB27" s="141"/>
      <c r="AC27" s="141"/>
      <c r="AD27" s="141"/>
      <c r="AE27" s="141"/>
      <c r="AF27" s="142"/>
      <c r="AG27" s="173"/>
      <c r="AH27" s="174"/>
      <c r="AI27" s="174"/>
      <c r="AJ27" s="174"/>
      <c r="AK27" s="174"/>
      <c r="AL27" s="174"/>
      <c r="AM27" s="174"/>
      <c r="AN27" s="92"/>
    </row>
    <row r="28" spans="1:41" s="3" customFormat="1" ht="15" customHeight="1" x14ac:dyDescent="0.2">
      <c r="A28" s="170"/>
      <c r="B28" s="171"/>
      <c r="C28" s="171"/>
      <c r="D28" s="171"/>
      <c r="E28" s="171"/>
      <c r="F28" s="171"/>
      <c r="G28" s="171"/>
      <c r="H28" s="171"/>
      <c r="I28" s="171"/>
      <c r="J28" s="171"/>
      <c r="K28" s="172"/>
      <c r="L28" s="143"/>
      <c r="M28" s="144"/>
      <c r="N28" s="144"/>
      <c r="O28" s="144"/>
      <c r="P28" s="144"/>
      <c r="Q28" s="144"/>
      <c r="R28" s="145"/>
      <c r="S28" s="143"/>
      <c r="T28" s="144"/>
      <c r="U28" s="144"/>
      <c r="V28" s="144"/>
      <c r="W28" s="144"/>
      <c r="X28" s="144"/>
      <c r="Y28" s="145"/>
      <c r="Z28" s="174"/>
      <c r="AA28" s="174"/>
      <c r="AB28" s="174"/>
      <c r="AC28" s="174"/>
      <c r="AD28" s="174"/>
      <c r="AE28" s="174"/>
      <c r="AF28" s="175"/>
      <c r="AG28" s="173"/>
      <c r="AH28" s="174"/>
      <c r="AI28" s="174"/>
      <c r="AJ28" s="174"/>
      <c r="AK28" s="174"/>
      <c r="AL28" s="174"/>
      <c r="AM28" s="174"/>
      <c r="AN28" s="92"/>
    </row>
    <row r="29" spans="1:41" s="3" customFormat="1" ht="15" customHeight="1" x14ac:dyDescent="0.2">
      <c r="A29" s="167" t="s">
        <v>41</v>
      </c>
      <c r="B29" s="148" t="s">
        <v>21</v>
      </c>
      <c r="C29" s="148"/>
      <c r="D29" s="148"/>
      <c r="E29" s="148"/>
      <c r="F29" s="148"/>
      <c r="G29" s="148"/>
      <c r="H29" s="148"/>
      <c r="I29" s="148"/>
      <c r="J29" s="148"/>
      <c r="K29" s="188"/>
      <c r="L29" s="191"/>
      <c r="M29" s="192"/>
      <c r="N29" s="192"/>
      <c r="O29" s="192"/>
      <c r="P29" s="192"/>
      <c r="Q29" s="192"/>
      <c r="R29" s="193"/>
      <c r="S29" s="191"/>
      <c r="T29" s="192"/>
      <c r="U29" s="192"/>
      <c r="V29" s="192"/>
      <c r="W29" s="192"/>
      <c r="X29" s="192"/>
      <c r="Y29" s="193"/>
      <c r="Z29" s="191"/>
      <c r="AA29" s="192"/>
      <c r="AB29" s="192"/>
      <c r="AC29" s="192"/>
      <c r="AD29" s="192"/>
      <c r="AE29" s="192"/>
      <c r="AF29" s="193"/>
      <c r="AG29" s="197"/>
      <c r="AH29" s="197"/>
      <c r="AI29" s="197"/>
      <c r="AJ29" s="197"/>
      <c r="AK29" s="197"/>
      <c r="AL29" s="197"/>
      <c r="AM29" s="198"/>
      <c r="AN29" s="93"/>
    </row>
    <row r="30" spans="1:41" s="3" customFormat="1" ht="15" customHeight="1" x14ac:dyDescent="0.2">
      <c r="A30" s="170"/>
      <c r="B30" s="189"/>
      <c r="C30" s="149"/>
      <c r="D30" s="149"/>
      <c r="E30" s="149"/>
      <c r="F30" s="149"/>
      <c r="G30" s="149"/>
      <c r="H30" s="149"/>
      <c r="I30" s="149"/>
      <c r="J30" s="149"/>
      <c r="K30" s="199"/>
      <c r="L30" s="194"/>
      <c r="M30" s="195"/>
      <c r="N30" s="195"/>
      <c r="O30" s="195"/>
      <c r="P30" s="195"/>
      <c r="Q30" s="195"/>
      <c r="R30" s="196"/>
      <c r="S30" s="194"/>
      <c r="T30" s="195"/>
      <c r="U30" s="195"/>
      <c r="V30" s="195"/>
      <c r="W30" s="195"/>
      <c r="X30" s="195"/>
      <c r="Y30" s="196"/>
      <c r="Z30" s="194"/>
      <c r="AA30" s="195"/>
      <c r="AB30" s="195"/>
      <c r="AC30" s="195"/>
      <c r="AD30" s="195"/>
      <c r="AE30" s="195"/>
      <c r="AF30" s="196"/>
      <c r="AG30" s="197"/>
      <c r="AH30" s="197"/>
      <c r="AI30" s="197"/>
      <c r="AJ30" s="197"/>
      <c r="AK30" s="197"/>
      <c r="AL30" s="197"/>
      <c r="AM30" s="198"/>
      <c r="AN30" s="93"/>
    </row>
    <row r="31" spans="1:41" s="3" customFormat="1" ht="15" customHeight="1" x14ac:dyDescent="0.2">
      <c r="A31" s="167" t="s">
        <v>149</v>
      </c>
      <c r="B31" s="148" t="s">
        <v>49</v>
      </c>
      <c r="C31" s="148"/>
      <c r="D31" s="148"/>
      <c r="E31" s="148"/>
      <c r="F31" s="148"/>
      <c r="G31" s="148"/>
      <c r="H31" s="148"/>
      <c r="I31" s="148"/>
      <c r="J31" s="148"/>
      <c r="K31" s="188"/>
      <c r="L31" s="191"/>
      <c r="M31" s="192"/>
      <c r="N31" s="192"/>
      <c r="O31" s="192"/>
      <c r="P31" s="192"/>
      <c r="Q31" s="192"/>
      <c r="R31" s="193"/>
      <c r="S31" s="191"/>
      <c r="T31" s="192"/>
      <c r="U31" s="192"/>
      <c r="V31" s="192"/>
      <c r="W31" s="192"/>
      <c r="X31" s="192"/>
      <c r="Y31" s="193"/>
      <c r="Z31" s="191"/>
      <c r="AA31" s="192"/>
      <c r="AB31" s="192"/>
      <c r="AC31" s="192"/>
      <c r="AD31" s="192"/>
      <c r="AE31" s="192"/>
      <c r="AF31" s="193"/>
      <c r="AG31" s="197"/>
      <c r="AH31" s="197"/>
      <c r="AI31" s="197"/>
      <c r="AJ31" s="197"/>
      <c r="AK31" s="197"/>
      <c r="AL31" s="197"/>
      <c r="AM31" s="198"/>
      <c r="AN31" s="93"/>
    </row>
    <row r="32" spans="1:41" s="3" customFormat="1" ht="15" customHeight="1" x14ac:dyDescent="0.2">
      <c r="A32" s="170"/>
      <c r="B32" s="189"/>
      <c r="C32" s="189"/>
      <c r="D32" s="189"/>
      <c r="E32" s="189"/>
      <c r="F32" s="189"/>
      <c r="G32" s="189"/>
      <c r="H32" s="189"/>
      <c r="I32" s="189"/>
      <c r="J32" s="189"/>
      <c r="K32" s="190"/>
      <c r="L32" s="194"/>
      <c r="M32" s="195"/>
      <c r="N32" s="195"/>
      <c r="O32" s="195"/>
      <c r="P32" s="195"/>
      <c r="Q32" s="195"/>
      <c r="R32" s="196"/>
      <c r="S32" s="194"/>
      <c r="T32" s="195"/>
      <c r="U32" s="195"/>
      <c r="V32" s="195"/>
      <c r="W32" s="195"/>
      <c r="X32" s="195"/>
      <c r="Y32" s="196"/>
      <c r="Z32" s="194"/>
      <c r="AA32" s="195"/>
      <c r="AB32" s="195"/>
      <c r="AC32" s="195"/>
      <c r="AD32" s="195"/>
      <c r="AE32" s="195"/>
      <c r="AF32" s="196"/>
      <c r="AG32" s="197"/>
      <c r="AH32" s="197"/>
      <c r="AI32" s="197"/>
      <c r="AJ32" s="197"/>
      <c r="AK32" s="197"/>
      <c r="AL32" s="197"/>
      <c r="AM32" s="198"/>
      <c r="AN32" s="93"/>
    </row>
    <row r="33" spans="1:40" s="3" customFormat="1" ht="15" customHeight="1" x14ac:dyDescent="0.2">
      <c r="A33" s="167" t="s">
        <v>8</v>
      </c>
      <c r="B33" s="148" t="s">
        <v>20</v>
      </c>
      <c r="C33" s="148"/>
      <c r="D33" s="148"/>
      <c r="E33" s="148"/>
      <c r="F33" s="148"/>
      <c r="G33" s="148"/>
      <c r="H33" s="148"/>
      <c r="I33" s="148"/>
      <c r="J33" s="148"/>
      <c r="K33" s="188"/>
      <c r="L33" s="191"/>
      <c r="M33" s="192"/>
      <c r="N33" s="192"/>
      <c r="O33" s="192"/>
      <c r="P33" s="192"/>
      <c r="Q33" s="192"/>
      <c r="R33" s="193"/>
      <c r="S33" s="191"/>
      <c r="T33" s="192"/>
      <c r="U33" s="192"/>
      <c r="V33" s="192"/>
      <c r="W33" s="192"/>
      <c r="X33" s="192"/>
      <c r="Y33" s="193"/>
      <c r="Z33" s="191"/>
      <c r="AA33" s="192"/>
      <c r="AB33" s="192"/>
      <c r="AC33" s="192"/>
      <c r="AD33" s="192"/>
      <c r="AE33" s="192"/>
      <c r="AF33" s="193"/>
      <c r="AG33" s="197"/>
      <c r="AH33" s="197"/>
      <c r="AI33" s="197"/>
      <c r="AJ33" s="197"/>
      <c r="AK33" s="197"/>
      <c r="AL33" s="197"/>
      <c r="AM33" s="198"/>
      <c r="AN33" s="93"/>
    </row>
    <row r="34" spans="1:40" s="3" customFormat="1" ht="15" customHeight="1" x14ac:dyDescent="0.2">
      <c r="A34" s="170"/>
      <c r="B34" s="189"/>
      <c r="C34" s="149"/>
      <c r="D34" s="149"/>
      <c r="E34" s="149"/>
      <c r="F34" s="149"/>
      <c r="G34" s="149"/>
      <c r="H34" s="149"/>
      <c r="I34" s="149"/>
      <c r="J34" s="149"/>
      <c r="K34" s="199"/>
      <c r="L34" s="194"/>
      <c r="M34" s="195"/>
      <c r="N34" s="195"/>
      <c r="O34" s="195"/>
      <c r="P34" s="195"/>
      <c r="Q34" s="195"/>
      <c r="R34" s="196"/>
      <c r="S34" s="194"/>
      <c r="T34" s="195"/>
      <c r="U34" s="195"/>
      <c r="V34" s="195"/>
      <c r="W34" s="195"/>
      <c r="X34" s="195"/>
      <c r="Y34" s="196"/>
      <c r="Z34" s="194"/>
      <c r="AA34" s="195"/>
      <c r="AB34" s="195"/>
      <c r="AC34" s="195"/>
      <c r="AD34" s="195"/>
      <c r="AE34" s="195"/>
      <c r="AF34" s="196"/>
      <c r="AG34" s="197"/>
      <c r="AH34" s="197"/>
      <c r="AI34" s="197"/>
      <c r="AJ34" s="197"/>
      <c r="AK34" s="197"/>
      <c r="AL34" s="197"/>
      <c r="AM34" s="198"/>
      <c r="AN34" s="93"/>
    </row>
    <row r="35" spans="1:40" s="3" customFormat="1" ht="15" customHeight="1" x14ac:dyDescent="0.2">
      <c r="A35" s="167" t="s">
        <v>23</v>
      </c>
      <c r="B35" s="148" t="s">
        <v>65</v>
      </c>
      <c r="C35" s="148"/>
      <c r="D35" s="148"/>
      <c r="E35" s="148"/>
      <c r="F35" s="148"/>
      <c r="G35" s="148"/>
      <c r="H35" s="148"/>
      <c r="I35" s="148"/>
      <c r="J35" s="148"/>
      <c r="K35" s="188"/>
      <c r="L35" s="191"/>
      <c r="M35" s="192"/>
      <c r="N35" s="192"/>
      <c r="O35" s="192"/>
      <c r="P35" s="192"/>
      <c r="Q35" s="192"/>
      <c r="R35" s="193"/>
      <c r="S35" s="191"/>
      <c r="T35" s="192"/>
      <c r="U35" s="192"/>
      <c r="V35" s="192"/>
      <c r="W35" s="192"/>
      <c r="X35" s="192"/>
      <c r="Y35" s="193"/>
      <c r="Z35" s="191"/>
      <c r="AA35" s="192"/>
      <c r="AB35" s="192"/>
      <c r="AC35" s="192"/>
      <c r="AD35" s="192"/>
      <c r="AE35" s="192"/>
      <c r="AF35" s="193"/>
      <c r="AG35" s="197"/>
      <c r="AH35" s="197"/>
      <c r="AI35" s="197"/>
      <c r="AJ35" s="197"/>
      <c r="AK35" s="197"/>
      <c r="AL35" s="197"/>
      <c r="AM35" s="198"/>
      <c r="AN35" s="93"/>
    </row>
    <row r="36" spans="1:40" s="3" customFormat="1" ht="15" customHeight="1" x14ac:dyDescent="0.2">
      <c r="A36" s="200"/>
      <c r="B36" s="149"/>
      <c r="C36" s="149"/>
      <c r="D36" s="149"/>
      <c r="E36" s="149"/>
      <c r="F36" s="149"/>
      <c r="G36" s="149"/>
      <c r="H36" s="149"/>
      <c r="I36" s="149"/>
      <c r="J36" s="149"/>
      <c r="K36" s="199"/>
      <c r="L36" s="194"/>
      <c r="M36" s="195"/>
      <c r="N36" s="195"/>
      <c r="O36" s="195"/>
      <c r="P36" s="195"/>
      <c r="Q36" s="195"/>
      <c r="R36" s="196"/>
      <c r="S36" s="194"/>
      <c r="T36" s="195"/>
      <c r="U36" s="195"/>
      <c r="V36" s="195"/>
      <c r="W36" s="195"/>
      <c r="X36" s="195"/>
      <c r="Y36" s="196"/>
      <c r="Z36" s="194"/>
      <c r="AA36" s="195"/>
      <c r="AB36" s="195"/>
      <c r="AC36" s="195"/>
      <c r="AD36" s="195"/>
      <c r="AE36" s="195"/>
      <c r="AF36" s="196"/>
      <c r="AG36" s="197"/>
      <c r="AH36" s="197"/>
      <c r="AI36" s="197"/>
      <c r="AJ36" s="197"/>
      <c r="AK36" s="197"/>
      <c r="AL36" s="197"/>
      <c r="AM36" s="198"/>
      <c r="AN36" s="93"/>
    </row>
    <row r="37" spans="1:40" ht="15" customHeight="1" x14ac:dyDescent="0.2">
      <c r="A37" s="167" t="s">
        <v>42</v>
      </c>
      <c r="B37" s="148" t="s">
        <v>50</v>
      </c>
      <c r="C37" s="148"/>
      <c r="D37" s="148"/>
      <c r="E37" s="148"/>
      <c r="F37" s="148"/>
      <c r="G37" s="148"/>
      <c r="H37" s="148"/>
      <c r="I37" s="148"/>
      <c r="J37" s="148"/>
      <c r="K37" s="188"/>
      <c r="L37" s="191"/>
      <c r="M37" s="192"/>
      <c r="N37" s="192"/>
      <c r="O37" s="192"/>
      <c r="P37" s="192"/>
      <c r="Q37" s="192"/>
      <c r="R37" s="193"/>
      <c r="S37" s="191"/>
      <c r="T37" s="192"/>
      <c r="U37" s="192"/>
      <c r="V37" s="192"/>
      <c r="W37" s="192"/>
      <c r="X37" s="192"/>
      <c r="Y37" s="193"/>
      <c r="Z37" s="191"/>
      <c r="AA37" s="192"/>
      <c r="AB37" s="192"/>
      <c r="AC37" s="192"/>
      <c r="AD37" s="192"/>
      <c r="AE37" s="192"/>
      <c r="AF37" s="193"/>
      <c r="AG37" s="197"/>
      <c r="AH37" s="197"/>
      <c r="AI37" s="197"/>
      <c r="AJ37" s="197"/>
      <c r="AK37" s="197"/>
      <c r="AL37" s="197"/>
      <c r="AM37" s="198"/>
      <c r="AN37" s="93"/>
    </row>
    <row r="38" spans="1:40" ht="15" customHeight="1" x14ac:dyDescent="0.2">
      <c r="A38" s="200"/>
      <c r="B38" s="149"/>
      <c r="C38" s="149"/>
      <c r="D38" s="149"/>
      <c r="E38" s="149"/>
      <c r="F38" s="149"/>
      <c r="G38" s="149"/>
      <c r="H38" s="149"/>
      <c r="I38" s="149"/>
      <c r="J38" s="149"/>
      <c r="K38" s="199"/>
      <c r="L38" s="194"/>
      <c r="M38" s="195"/>
      <c r="N38" s="195"/>
      <c r="O38" s="195"/>
      <c r="P38" s="195"/>
      <c r="Q38" s="195"/>
      <c r="R38" s="196"/>
      <c r="S38" s="194"/>
      <c r="T38" s="195"/>
      <c r="U38" s="195"/>
      <c r="V38" s="195"/>
      <c r="W38" s="195"/>
      <c r="X38" s="195"/>
      <c r="Y38" s="196"/>
      <c r="Z38" s="194"/>
      <c r="AA38" s="195"/>
      <c r="AB38" s="195"/>
      <c r="AC38" s="195"/>
      <c r="AD38" s="195"/>
      <c r="AE38" s="195"/>
      <c r="AF38" s="196"/>
      <c r="AG38" s="197"/>
      <c r="AH38" s="197"/>
      <c r="AI38" s="197"/>
      <c r="AJ38" s="197"/>
      <c r="AK38" s="197"/>
      <c r="AL38" s="197"/>
      <c r="AM38" s="198"/>
      <c r="AN38" s="93"/>
    </row>
    <row r="39" spans="1:40" ht="15" customHeight="1" x14ac:dyDescent="0.2">
      <c r="A39" s="167" t="s">
        <v>24</v>
      </c>
      <c r="B39" s="148" t="s">
        <v>22</v>
      </c>
      <c r="C39" s="148"/>
      <c r="D39" s="148"/>
      <c r="E39" s="148"/>
      <c r="F39" s="148"/>
      <c r="G39" s="148"/>
      <c r="H39" s="148"/>
      <c r="I39" s="148"/>
      <c r="J39" s="148"/>
      <c r="K39" s="188"/>
      <c r="L39" s="191"/>
      <c r="M39" s="192"/>
      <c r="N39" s="192"/>
      <c r="O39" s="192"/>
      <c r="P39" s="192"/>
      <c r="Q39" s="192"/>
      <c r="R39" s="193"/>
      <c r="S39" s="191"/>
      <c r="T39" s="192"/>
      <c r="U39" s="192"/>
      <c r="V39" s="192"/>
      <c r="W39" s="192"/>
      <c r="X39" s="192"/>
      <c r="Y39" s="193"/>
      <c r="Z39" s="191"/>
      <c r="AA39" s="192"/>
      <c r="AB39" s="192"/>
      <c r="AC39" s="192"/>
      <c r="AD39" s="192"/>
      <c r="AE39" s="192"/>
      <c r="AF39" s="193"/>
      <c r="AG39" s="197"/>
      <c r="AH39" s="197"/>
      <c r="AI39" s="197"/>
      <c r="AJ39" s="197"/>
      <c r="AK39" s="197"/>
      <c r="AL39" s="197"/>
      <c r="AM39" s="198"/>
      <c r="AN39" s="93"/>
    </row>
    <row r="40" spans="1:40" s="3" customFormat="1" ht="15" customHeight="1" x14ac:dyDescent="0.2">
      <c r="A40" s="200"/>
      <c r="B40" s="149"/>
      <c r="C40" s="149"/>
      <c r="D40" s="149"/>
      <c r="E40" s="149"/>
      <c r="F40" s="149"/>
      <c r="G40" s="149"/>
      <c r="H40" s="149"/>
      <c r="I40" s="149"/>
      <c r="J40" s="149"/>
      <c r="K40" s="199"/>
      <c r="L40" s="194"/>
      <c r="M40" s="195"/>
      <c r="N40" s="195"/>
      <c r="O40" s="195"/>
      <c r="P40" s="195"/>
      <c r="Q40" s="195"/>
      <c r="R40" s="196"/>
      <c r="S40" s="194"/>
      <c r="T40" s="195"/>
      <c r="U40" s="195"/>
      <c r="V40" s="195"/>
      <c r="W40" s="195"/>
      <c r="X40" s="195"/>
      <c r="Y40" s="196"/>
      <c r="Z40" s="194"/>
      <c r="AA40" s="195"/>
      <c r="AB40" s="195"/>
      <c r="AC40" s="195"/>
      <c r="AD40" s="195"/>
      <c r="AE40" s="195"/>
      <c r="AF40" s="196"/>
      <c r="AG40" s="197"/>
      <c r="AH40" s="197"/>
      <c r="AI40" s="197"/>
      <c r="AJ40" s="197"/>
      <c r="AK40" s="197"/>
      <c r="AL40" s="197"/>
      <c r="AM40" s="198"/>
      <c r="AN40" s="93"/>
    </row>
    <row r="41" spans="1:40" s="3" customFormat="1" ht="15" customHeight="1" x14ac:dyDescent="0.2">
      <c r="A41" s="167" t="s">
        <v>150</v>
      </c>
      <c r="B41" s="148" t="s">
        <v>53</v>
      </c>
      <c r="C41" s="148"/>
      <c r="D41" s="148"/>
      <c r="E41" s="148"/>
      <c r="F41" s="148"/>
      <c r="G41" s="148"/>
      <c r="H41" s="148"/>
      <c r="I41" s="148"/>
      <c r="J41" s="148"/>
      <c r="K41" s="188"/>
      <c r="L41" s="191"/>
      <c r="M41" s="192"/>
      <c r="N41" s="192"/>
      <c r="O41" s="192"/>
      <c r="P41" s="192"/>
      <c r="Q41" s="192"/>
      <c r="R41" s="193"/>
      <c r="S41" s="191"/>
      <c r="T41" s="192"/>
      <c r="U41" s="192"/>
      <c r="V41" s="192"/>
      <c r="W41" s="192"/>
      <c r="X41" s="192"/>
      <c r="Y41" s="193"/>
      <c r="Z41" s="191"/>
      <c r="AA41" s="192"/>
      <c r="AB41" s="192"/>
      <c r="AC41" s="192"/>
      <c r="AD41" s="192"/>
      <c r="AE41" s="192"/>
      <c r="AF41" s="193"/>
      <c r="AG41" s="197"/>
      <c r="AH41" s="197"/>
      <c r="AI41" s="197"/>
      <c r="AJ41" s="197"/>
      <c r="AK41" s="197"/>
      <c r="AL41" s="197"/>
      <c r="AM41" s="198"/>
      <c r="AN41" s="93"/>
    </row>
    <row r="42" spans="1:40" s="3" customFormat="1" ht="15" customHeight="1" x14ac:dyDescent="0.2">
      <c r="A42" s="200"/>
      <c r="B42" s="149"/>
      <c r="C42" s="149"/>
      <c r="D42" s="149"/>
      <c r="E42" s="149"/>
      <c r="F42" s="149"/>
      <c r="G42" s="149"/>
      <c r="H42" s="149"/>
      <c r="I42" s="149"/>
      <c r="J42" s="149"/>
      <c r="K42" s="199"/>
      <c r="L42" s="194"/>
      <c r="M42" s="195"/>
      <c r="N42" s="195"/>
      <c r="O42" s="195"/>
      <c r="P42" s="195"/>
      <c r="Q42" s="195"/>
      <c r="R42" s="196"/>
      <c r="S42" s="194"/>
      <c r="T42" s="195"/>
      <c r="U42" s="195"/>
      <c r="V42" s="195"/>
      <c r="W42" s="195"/>
      <c r="X42" s="195"/>
      <c r="Y42" s="196"/>
      <c r="Z42" s="194"/>
      <c r="AA42" s="195"/>
      <c r="AB42" s="195"/>
      <c r="AC42" s="195"/>
      <c r="AD42" s="195"/>
      <c r="AE42" s="195"/>
      <c r="AF42" s="196"/>
      <c r="AG42" s="197"/>
      <c r="AH42" s="197"/>
      <c r="AI42" s="197"/>
      <c r="AJ42" s="197"/>
      <c r="AK42" s="197"/>
      <c r="AL42" s="197"/>
      <c r="AM42" s="198"/>
      <c r="AN42" s="93"/>
    </row>
    <row r="43" spans="1:40" s="3" customFormat="1" ht="31.5" customHeight="1" x14ac:dyDescent="0.2">
      <c r="A43" s="222" t="s">
        <v>274</v>
      </c>
      <c r="B43" s="222"/>
      <c r="C43" s="223" t="s">
        <v>276</v>
      </c>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4"/>
      <c r="AH43" s="224"/>
      <c r="AI43" s="224"/>
      <c r="AJ43" s="224"/>
      <c r="AK43" s="224"/>
      <c r="AL43" s="224"/>
      <c r="AM43" s="224"/>
      <c r="AN43" s="224"/>
    </row>
    <row r="44" spans="1:40" s="3" customFormat="1" ht="9.75" customHeight="1" x14ac:dyDescent="0.2">
      <c r="A44" s="93"/>
      <c r="B44" s="93"/>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4"/>
      <c r="AL44" s="224"/>
      <c r="AM44" s="224"/>
      <c r="AN44" s="224"/>
    </row>
    <row r="45" spans="1:40" s="3" customFormat="1" ht="9.75" customHeight="1" x14ac:dyDescent="0.2">
      <c r="A45" s="93"/>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row>
    <row r="46" spans="1:40" s="3" customFormat="1" ht="15" customHeight="1" x14ac:dyDescent="0.2">
      <c r="A46" s="83" t="s">
        <v>237</v>
      </c>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row>
    <row r="47" spans="1:40" s="3" customFormat="1" ht="9.75" customHeight="1" x14ac:dyDescent="0.2">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4" t="s">
        <v>7</v>
      </c>
      <c r="AM47" s="93"/>
      <c r="AN47" s="82"/>
    </row>
    <row r="48" spans="1:40" s="3" customFormat="1" ht="15" customHeight="1" x14ac:dyDescent="0.2">
      <c r="A48" s="167" t="s">
        <v>6</v>
      </c>
      <c r="B48" s="168"/>
      <c r="C48" s="168"/>
      <c r="D48" s="168"/>
      <c r="E48" s="168"/>
      <c r="F48" s="168"/>
      <c r="G48" s="169"/>
      <c r="H48" s="167" t="s">
        <v>44</v>
      </c>
      <c r="I48" s="168"/>
      <c r="J48" s="168"/>
      <c r="K48" s="168"/>
      <c r="L48" s="169"/>
      <c r="M48" s="203" t="s">
        <v>4</v>
      </c>
      <c r="N48" s="203"/>
      <c r="O48" s="203"/>
      <c r="P48" s="203"/>
      <c r="Q48" s="203"/>
      <c r="R48" s="203"/>
      <c r="S48" s="203"/>
      <c r="T48" s="203"/>
      <c r="U48" s="203"/>
      <c r="V48" s="203"/>
      <c r="W48" s="203"/>
      <c r="X48" s="203"/>
      <c r="Y48" s="203"/>
      <c r="Z48" s="203"/>
      <c r="AA48" s="203"/>
      <c r="AB48" s="203"/>
      <c r="AC48" s="203"/>
      <c r="AD48" s="203"/>
      <c r="AE48" s="203"/>
      <c r="AF48" s="204"/>
      <c r="AG48" s="162" t="s">
        <v>181</v>
      </c>
      <c r="AH48" s="162"/>
      <c r="AI48" s="162"/>
      <c r="AJ48" s="162"/>
      <c r="AK48" s="162"/>
      <c r="AL48" s="162"/>
      <c r="AM48" s="162"/>
      <c r="AN48" s="161"/>
    </row>
    <row r="49" spans="1:40" s="3" customFormat="1" ht="15" customHeight="1" x14ac:dyDescent="0.2">
      <c r="A49" s="170"/>
      <c r="B49" s="171"/>
      <c r="C49" s="171"/>
      <c r="D49" s="171"/>
      <c r="E49" s="171"/>
      <c r="F49" s="171"/>
      <c r="G49" s="172"/>
      <c r="H49" s="170"/>
      <c r="I49" s="171"/>
      <c r="J49" s="171"/>
      <c r="K49" s="171"/>
      <c r="L49" s="172"/>
      <c r="M49" s="162" t="s">
        <v>26</v>
      </c>
      <c r="N49" s="162"/>
      <c r="O49" s="162"/>
      <c r="P49" s="162"/>
      <c r="Q49" s="161"/>
      <c r="R49" s="209" t="s">
        <v>45</v>
      </c>
      <c r="S49" s="162"/>
      <c r="T49" s="162"/>
      <c r="U49" s="162"/>
      <c r="V49" s="161"/>
      <c r="W49" s="210" t="s">
        <v>46</v>
      </c>
      <c r="X49" s="211"/>
      <c r="Y49" s="211"/>
      <c r="Z49" s="211"/>
      <c r="AA49" s="212"/>
      <c r="AB49" s="209" t="s">
        <v>3</v>
      </c>
      <c r="AC49" s="162"/>
      <c r="AD49" s="162"/>
      <c r="AE49" s="162"/>
      <c r="AF49" s="161"/>
      <c r="AG49" s="205"/>
      <c r="AH49" s="205"/>
      <c r="AI49" s="205"/>
      <c r="AJ49" s="205"/>
      <c r="AK49" s="205"/>
      <c r="AL49" s="205"/>
      <c r="AM49" s="205"/>
      <c r="AN49" s="206"/>
    </row>
    <row r="50" spans="1:40" s="3" customFormat="1" ht="15" customHeight="1" x14ac:dyDescent="0.2">
      <c r="A50" s="170"/>
      <c r="B50" s="171"/>
      <c r="C50" s="171"/>
      <c r="D50" s="171"/>
      <c r="E50" s="171"/>
      <c r="F50" s="171"/>
      <c r="G50" s="172"/>
      <c r="H50" s="216" t="s">
        <v>184</v>
      </c>
      <c r="I50" s="217"/>
      <c r="J50" s="217"/>
      <c r="K50" s="217"/>
      <c r="L50" s="218"/>
      <c r="M50" s="208"/>
      <c r="N50" s="205"/>
      <c r="O50" s="205"/>
      <c r="P50" s="205"/>
      <c r="Q50" s="206"/>
      <c r="R50" s="208"/>
      <c r="S50" s="205"/>
      <c r="T50" s="205"/>
      <c r="U50" s="205"/>
      <c r="V50" s="206"/>
      <c r="W50" s="213"/>
      <c r="X50" s="214"/>
      <c r="Y50" s="214"/>
      <c r="Z50" s="214"/>
      <c r="AA50" s="215"/>
      <c r="AB50" s="208"/>
      <c r="AC50" s="205"/>
      <c r="AD50" s="205"/>
      <c r="AE50" s="205"/>
      <c r="AF50" s="206"/>
      <c r="AG50" s="205"/>
      <c r="AH50" s="205"/>
      <c r="AI50" s="205"/>
      <c r="AJ50" s="205"/>
      <c r="AK50" s="205"/>
      <c r="AL50" s="205"/>
      <c r="AM50" s="205"/>
      <c r="AN50" s="206"/>
    </row>
    <row r="51" spans="1:40" s="3" customFormat="1" x14ac:dyDescent="0.2">
      <c r="A51" s="200"/>
      <c r="B51" s="201"/>
      <c r="C51" s="201"/>
      <c r="D51" s="201"/>
      <c r="E51" s="201"/>
      <c r="F51" s="201"/>
      <c r="G51" s="202"/>
      <c r="H51" s="219"/>
      <c r="I51" s="220"/>
      <c r="J51" s="220"/>
      <c r="K51" s="220"/>
      <c r="L51" s="221"/>
      <c r="M51" s="165" t="s">
        <v>151</v>
      </c>
      <c r="N51" s="166"/>
      <c r="O51" s="166"/>
      <c r="P51" s="166"/>
      <c r="Q51" s="207"/>
      <c r="R51" s="165" t="s">
        <v>152</v>
      </c>
      <c r="S51" s="166"/>
      <c r="T51" s="166"/>
      <c r="U51" s="166"/>
      <c r="V51" s="207"/>
      <c r="W51" s="200" t="s">
        <v>153</v>
      </c>
      <c r="X51" s="201"/>
      <c r="Y51" s="201"/>
      <c r="Z51" s="201"/>
      <c r="AA51" s="202"/>
      <c r="AB51" s="200" t="s">
        <v>154</v>
      </c>
      <c r="AC51" s="201"/>
      <c r="AD51" s="201"/>
      <c r="AE51" s="201"/>
      <c r="AF51" s="202"/>
      <c r="AG51" s="166"/>
      <c r="AH51" s="166"/>
      <c r="AI51" s="166"/>
      <c r="AJ51" s="166"/>
      <c r="AK51" s="166"/>
      <c r="AL51" s="166"/>
      <c r="AM51" s="166"/>
      <c r="AN51" s="207"/>
    </row>
    <row r="52" spans="1:40" s="3" customFormat="1" ht="30" customHeight="1" x14ac:dyDescent="0.2">
      <c r="A52" s="250" t="s">
        <v>43</v>
      </c>
      <c r="B52" s="251"/>
      <c r="C52" s="251"/>
      <c r="D52" s="251"/>
      <c r="E52" s="251"/>
      <c r="F52" s="251"/>
      <c r="G52" s="252"/>
      <c r="H52" s="253" t="str">
        <f>IF(M52="","",M52+R52+W52+AB52)</f>
        <v/>
      </c>
      <c r="I52" s="254"/>
      <c r="J52" s="254"/>
      <c r="K52" s="254"/>
      <c r="L52" s="255"/>
      <c r="M52" s="256"/>
      <c r="N52" s="257"/>
      <c r="O52" s="257"/>
      <c r="P52" s="257"/>
      <c r="Q52" s="258"/>
      <c r="R52" s="256"/>
      <c r="S52" s="257"/>
      <c r="T52" s="257"/>
      <c r="U52" s="257"/>
      <c r="V52" s="258"/>
      <c r="W52" s="256"/>
      <c r="X52" s="257"/>
      <c r="Y52" s="257"/>
      <c r="Z52" s="257"/>
      <c r="AA52" s="258"/>
      <c r="AB52" s="228"/>
      <c r="AC52" s="229"/>
      <c r="AD52" s="229"/>
      <c r="AE52" s="229"/>
      <c r="AF52" s="259"/>
      <c r="AG52" s="228"/>
      <c r="AH52" s="229"/>
      <c r="AI52" s="229"/>
      <c r="AJ52" s="229"/>
      <c r="AK52" s="229"/>
      <c r="AL52" s="229"/>
      <c r="AM52" s="230" t="s">
        <v>47</v>
      </c>
      <c r="AN52" s="231"/>
    </row>
    <row r="53" spans="1:40" s="3" customFormat="1" ht="33" customHeight="1" thickBot="1" x14ac:dyDescent="0.25">
      <c r="A53" s="232" t="s">
        <v>93</v>
      </c>
      <c r="B53" s="233"/>
      <c r="C53" s="233"/>
      <c r="D53" s="233"/>
      <c r="E53" s="233"/>
      <c r="F53" s="233"/>
      <c r="G53" s="234"/>
      <c r="H53" s="235" t="str">
        <f>IF(M53="","",M53+W53)</f>
        <v/>
      </c>
      <c r="I53" s="236"/>
      <c r="J53" s="236"/>
      <c r="K53" s="236"/>
      <c r="L53" s="237"/>
      <c r="M53" s="238"/>
      <c r="N53" s="239"/>
      <c r="O53" s="239"/>
      <c r="P53" s="239"/>
      <c r="Q53" s="240"/>
      <c r="R53" s="241"/>
      <c r="S53" s="242"/>
      <c r="T53" s="242"/>
      <c r="U53" s="242"/>
      <c r="V53" s="243"/>
      <c r="W53" s="238"/>
      <c r="X53" s="239"/>
      <c r="Y53" s="239"/>
      <c r="Z53" s="239"/>
      <c r="AA53" s="240"/>
      <c r="AB53" s="244"/>
      <c r="AC53" s="245"/>
      <c r="AD53" s="245"/>
      <c r="AE53" s="245"/>
      <c r="AF53" s="246"/>
      <c r="AG53" s="247" t="str">
        <f>IF(H53="","",IF(H53&gt;H52*0.4%,"否","適"))</f>
        <v/>
      </c>
      <c r="AH53" s="248"/>
      <c r="AI53" s="248"/>
      <c r="AJ53" s="248"/>
      <c r="AK53" s="248"/>
      <c r="AL53" s="248"/>
      <c r="AM53" s="248"/>
      <c r="AN53" s="249"/>
    </row>
    <row r="54" spans="1:40" ht="18" customHeight="1" thickTop="1" x14ac:dyDescent="0.2">
      <c r="A54" s="270" t="s">
        <v>5</v>
      </c>
      <c r="B54" s="271"/>
      <c r="C54" s="271"/>
      <c r="D54" s="271"/>
      <c r="E54" s="271"/>
      <c r="F54" s="271"/>
      <c r="G54" s="272"/>
      <c r="H54" s="263" t="str">
        <f>IF(H52="","",SUM(M54:AF54))</f>
        <v/>
      </c>
      <c r="I54" s="264"/>
      <c r="J54" s="264"/>
      <c r="K54" s="264"/>
      <c r="L54" s="265"/>
      <c r="M54" s="263" t="str">
        <f>IF(M52="","",SUM(M52,M53))</f>
        <v/>
      </c>
      <c r="N54" s="264"/>
      <c r="O54" s="264"/>
      <c r="P54" s="264"/>
      <c r="Q54" s="265"/>
      <c r="R54" s="263" t="str">
        <f>IF(R52="","",SUM(R52))</f>
        <v/>
      </c>
      <c r="S54" s="264"/>
      <c r="T54" s="264"/>
      <c r="U54" s="264"/>
      <c r="V54" s="265"/>
      <c r="W54" s="263" t="str">
        <f>IF(W52="","",SUM(W52,W53))</f>
        <v/>
      </c>
      <c r="X54" s="264"/>
      <c r="Y54" s="264"/>
      <c r="Z54" s="264"/>
      <c r="AA54" s="265"/>
      <c r="AB54" s="263" t="str">
        <f>IF(AB52="","",SUM(AB52))</f>
        <v/>
      </c>
      <c r="AC54" s="264"/>
      <c r="AD54" s="264"/>
      <c r="AE54" s="264"/>
      <c r="AF54" s="265"/>
      <c r="AG54" s="263"/>
      <c r="AH54" s="264"/>
      <c r="AI54" s="264"/>
      <c r="AJ54" s="264"/>
      <c r="AK54" s="264"/>
      <c r="AL54" s="264"/>
      <c r="AM54" s="264"/>
      <c r="AN54" s="265"/>
    </row>
    <row r="55" spans="1:40" s="4" customFormat="1" ht="15" customHeight="1" x14ac:dyDescent="0.2">
      <c r="A55" s="95"/>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row>
    <row r="56" spans="1:40" s="3" customFormat="1" ht="15" customHeight="1" x14ac:dyDescent="0.2">
      <c r="A56" s="93" t="s">
        <v>155</v>
      </c>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row>
    <row r="57" spans="1:40" s="3" customFormat="1" ht="12" customHeight="1" x14ac:dyDescent="0.2">
      <c r="A57" s="266"/>
      <c r="B57" s="267"/>
      <c r="C57" s="267"/>
      <c r="D57" s="267"/>
      <c r="E57" s="267"/>
      <c r="F57" s="267"/>
      <c r="G57" s="267"/>
      <c r="H57" s="267"/>
      <c r="I57" s="267"/>
      <c r="J57" s="268"/>
      <c r="K57" s="266" t="s">
        <v>32</v>
      </c>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7"/>
      <c r="AL57" s="267"/>
      <c r="AM57" s="267"/>
      <c r="AN57" s="268"/>
    </row>
    <row r="58" spans="1:40" s="3" customFormat="1" ht="12" customHeight="1" x14ac:dyDescent="0.2">
      <c r="A58" s="209" t="s">
        <v>51</v>
      </c>
      <c r="B58" s="162"/>
      <c r="C58" s="162"/>
      <c r="D58" s="162"/>
      <c r="E58" s="162"/>
      <c r="F58" s="162"/>
      <c r="G58" s="162"/>
      <c r="H58" s="162"/>
      <c r="I58" s="162"/>
      <c r="J58" s="161"/>
      <c r="K58" s="209"/>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2"/>
      <c r="AL58" s="162"/>
      <c r="AM58" s="162"/>
      <c r="AN58" s="161"/>
    </row>
    <row r="59" spans="1:40" s="3" customFormat="1" ht="12" customHeight="1" x14ac:dyDescent="0.2">
      <c r="A59" s="208"/>
      <c r="B59" s="205"/>
      <c r="C59" s="205"/>
      <c r="D59" s="205"/>
      <c r="E59" s="205"/>
      <c r="F59" s="205"/>
      <c r="G59" s="205"/>
      <c r="H59" s="205"/>
      <c r="I59" s="205"/>
      <c r="J59" s="206"/>
      <c r="K59" s="208"/>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6"/>
    </row>
    <row r="60" spans="1:40" s="3" customFormat="1" ht="7.5" customHeight="1" x14ac:dyDescent="0.2">
      <c r="A60" s="165"/>
      <c r="B60" s="166"/>
      <c r="C60" s="166"/>
      <c r="D60" s="166"/>
      <c r="E60" s="166"/>
      <c r="F60" s="166"/>
      <c r="G60" s="166"/>
      <c r="H60" s="166"/>
      <c r="I60" s="166"/>
      <c r="J60" s="207"/>
      <c r="K60" s="165"/>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207"/>
    </row>
    <row r="61" spans="1:40" s="2" customFormat="1" ht="15" customHeight="1" x14ac:dyDescent="0.2">
      <c r="A61" s="96"/>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row>
    <row r="62" spans="1:40" s="2" customFormat="1" ht="15" customHeight="1" x14ac:dyDescent="0.2">
      <c r="A62" s="83" t="s">
        <v>94</v>
      </c>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row>
    <row r="63" spans="1:40" s="2" customFormat="1" ht="15" customHeight="1" x14ac:dyDescent="0.2">
      <c r="A63" s="167" t="s">
        <v>54</v>
      </c>
      <c r="B63" s="168"/>
      <c r="C63" s="168"/>
      <c r="D63" s="168"/>
      <c r="E63" s="168"/>
      <c r="F63" s="168"/>
      <c r="G63" s="168"/>
      <c r="H63" s="169"/>
      <c r="I63" s="167"/>
      <c r="J63" s="168"/>
      <c r="K63" s="168"/>
      <c r="L63" s="168"/>
      <c r="M63" s="168"/>
      <c r="N63" s="168"/>
      <c r="O63" s="168"/>
      <c r="P63" s="168"/>
      <c r="Q63" s="168"/>
      <c r="R63" s="168"/>
      <c r="S63" s="169"/>
      <c r="T63" s="167" t="s">
        <v>66</v>
      </c>
      <c r="U63" s="168"/>
      <c r="V63" s="168"/>
      <c r="W63" s="168"/>
      <c r="X63" s="168"/>
      <c r="Y63" s="168"/>
      <c r="Z63" s="168"/>
      <c r="AA63" s="169"/>
      <c r="AB63" s="269"/>
      <c r="AC63" s="269"/>
      <c r="AD63" s="269"/>
      <c r="AE63" s="269"/>
      <c r="AF63" s="269"/>
      <c r="AG63" s="269"/>
      <c r="AH63" s="269"/>
      <c r="AI63" s="269"/>
      <c r="AJ63" s="269"/>
      <c r="AK63" s="269"/>
      <c r="AL63" s="269"/>
      <c r="AM63" s="269"/>
      <c r="AN63" s="269"/>
    </row>
    <row r="64" spans="1:40" s="2" customFormat="1" ht="15" customHeight="1" x14ac:dyDescent="0.2">
      <c r="A64" s="200"/>
      <c r="B64" s="201"/>
      <c r="C64" s="201"/>
      <c r="D64" s="201"/>
      <c r="E64" s="201"/>
      <c r="F64" s="201"/>
      <c r="G64" s="201"/>
      <c r="H64" s="202"/>
      <c r="I64" s="200"/>
      <c r="J64" s="201"/>
      <c r="K64" s="201"/>
      <c r="L64" s="201"/>
      <c r="M64" s="201"/>
      <c r="N64" s="201"/>
      <c r="O64" s="201"/>
      <c r="P64" s="201"/>
      <c r="Q64" s="201"/>
      <c r="R64" s="201"/>
      <c r="S64" s="202"/>
      <c r="T64" s="200"/>
      <c r="U64" s="201"/>
      <c r="V64" s="201"/>
      <c r="W64" s="201"/>
      <c r="X64" s="201"/>
      <c r="Y64" s="201"/>
      <c r="Z64" s="201"/>
      <c r="AA64" s="202"/>
      <c r="AB64" s="269"/>
      <c r="AC64" s="269"/>
      <c r="AD64" s="269"/>
      <c r="AE64" s="269"/>
      <c r="AF64" s="269"/>
      <c r="AG64" s="269"/>
      <c r="AH64" s="269"/>
      <c r="AI64" s="269"/>
      <c r="AJ64" s="269"/>
      <c r="AK64" s="269"/>
      <c r="AL64" s="269"/>
      <c r="AM64" s="269"/>
      <c r="AN64" s="269"/>
    </row>
    <row r="65" spans="1:40" s="2" customFormat="1" ht="15" customHeight="1" x14ac:dyDescent="0.2">
      <c r="A65" s="167" t="s">
        <v>67</v>
      </c>
      <c r="B65" s="168"/>
      <c r="C65" s="168"/>
      <c r="D65" s="168"/>
      <c r="E65" s="168"/>
      <c r="F65" s="168"/>
      <c r="G65" s="168"/>
      <c r="H65" s="169"/>
      <c r="I65" s="167"/>
      <c r="J65" s="168"/>
      <c r="K65" s="168"/>
      <c r="L65" s="168"/>
      <c r="M65" s="168"/>
      <c r="N65" s="168"/>
      <c r="O65" s="168"/>
      <c r="P65" s="168"/>
      <c r="Q65" s="168"/>
      <c r="R65" s="168"/>
      <c r="S65" s="169"/>
      <c r="T65" s="210" t="s">
        <v>68</v>
      </c>
      <c r="U65" s="211"/>
      <c r="V65" s="211"/>
      <c r="W65" s="211"/>
      <c r="X65" s="211"/>
      <c r="Y65" s="211"/>
      <c r="Z65" s="211"/>
      <c r="AA65" s="212"/>
      <c r="AB65" s="210" t="s">
        <v>69</v>
      </c>
      <c r="AC65" s="211"/>
      <c r="AD65" s="168"/>
      <c r="AE65" s="168"/>
      <c r="AF65" s="168"/>
      <c r="AG65" s="168"/>
      <c r="AH65" s="168"/>
      <c r="AI65" s="168"/>
      <c r="AJ65" s="168"/>
      <c r="AK65" s="168"/>
      <c r="AL65" s="168"/>
      <c r="AM65" s="168"/>
      <c r="AN65" s="169"/>
    </row>
    <row r="66" spans="1:40" s="2" customFormat="1" ht="15" customHeight="1" x14ac:dyDescent="0.2">
      <c r="A66" s="200"/>
      <c r="B66" s="201"/>
      <c r="C66" s="201"/>
      <c r="D66" s="201"/>
      <c r="E66" s="201"/>
      <c r="F66" s="201"/>
      <c r="G66" s="201"/>
      <c r="H66" s="202"/>
      <c r="I66" s="200"/>
      <c r="J66" s="201"/>
      <c r="K66" s="201"/>
      <c r="L66" s="201"/>
      <c r="M66" s="201"/>
      <c r="N66" s="201"/>
      <c r="O66" s="201"/>
      <c r="P66" s="201"/>
      <c r="Q66" s="201"/>
      <c r="R66" s="201"/>
      <c r="S66" s="202"/>
      <c r="T66" s="225"/>
      <c r="U66" s="226"/>
      <c r="V66" s="226"/>
      <c r="W66" s="226"/>
      <c r="X66" s="226"/>
      <c r="Y66" s="226"/>
      <c r="Z66" s="226"/>
      <c r="AA66" s="227"/>
      <c r="AB66" s="225" t="s">
        <v>70</v>
      </c>
      <c r="AC66" s="226"/>
      <c r="AD66" s="201"/>
      <c r="AE66" s="201"/>
      <c r="AF66" s="201"/>
      <c r="AG66" s="201"/>
      <c r="AH66" s="201"/>
      <c r="AI66" s="201"/>
      <c r="AJ66" s="201"/>
      <c r="AK66" s="201"/>
      <c r="AL66" s="201"/>
      <c r="AM66" s="201"/>
      <c r="AN66" s="202"/>
    </row>
    <row r="67" spans="1:40" s="2" customFormat="1" ht="15" customHeight="1" x14ac:dyDescent="0.2">
      <c r="A67" s="167" t="s">
        <v>71</v>
      </c>
      <c r="B67" s="168"/>
      <c r="C67" s="168"/>
      <c r="D67" s="168"/>
      <c r="E67" s="168"/>
      <c r="F67" s="168"/>
      <c r="G67" s="168"/>
      <c r="H67" s="169"/>
      <c r="I67" s="210" t="s">
        <v>156</v>
      </c>
      <c r="J67" s="211"/>
      <c r="K67" s="290"/>
      <c r="L67" s="290"/>
      <c r="M67" s="290"/>
      <c r="N67" s="290"/>
      <c r="O67" s="290"/>
      <c r="P67" s="290"/>
      <c r="Q67" s="290"/>
      <c r="R67" s="290"/>
      <c r="S67" s="291"/>
      <c r="T67" s="269" t="s">
        <v>72</v>
      </c>
      <c r="U67" s="269"/>
      <c r="V67" s="269"/>
      <c r="W67" s="269"/>
      <c r="X67" s="269"/>
      <c r="Y67" s="269"/>
      <c r="Z67" s="269"/>
      <c r="AA67" s="269"/>
      <c r="AB67" s="210" t="s">
        <v>69</v>
      </c>
      <c r="AC67" s="211"/>
      <c r="AD67" s="168"/>
      <c r="AE67" s="168"/>
      <c r="AF67" s="168"/>
      <c r="AG67" s="168"/>
      <c r="AH67" s="168"/>
      <c r="AI67" s="168"/>
      <c r="AJ67" s="168"/>
      <c r="AK67" s="168"/>
      <c r="AL67" s="168"/>
      <c r="AM67" s="168"/>
      <c r="AN67" s="169"/>
    </row>
    <row r="68" spans="1:40" s="2" customFormat="1" ht="15" customHeight="1" x14ac:dyDescent="0.2">
      <c r="A68" s="200"/>
      <c r="B68" s="201"/>
      <c r="C68" s="201"/>
      <c r="D68" s="201"/>
      <c r="E68" s="201"/>
      <c r="F68" s="201"/>
      <c r="G68" s="201"/>
      <c r="H68" s="202"/>
      <c r="I68" s="225" t="s">
        <v>157</v>
      </c>
      <c r="J68" s="226"/>
      <c r="K68" s="260"/>
      <c r="L68" s="260"/>
      <c r="M68" s="260"/>
      <c r="N68" s="260"/>
      <c r="O68" s="260"/>
      <c r="P68" s="260"/>
      <c r="Q68" s="260"/>
      <c r="R68" s="260"/>
      <c r="S68" s="261"/>
      <c r="T68" s="269"/>
      <c r="U68" s="269"/>
      <c r="V68" s="269"/>
      <c r="W68" s="269"/>
      <c r="X68" s="269"/>
      <c r="Y68" s="269"/>
      <c r="Z68" s="269"/>
      <c r="AA68" s="269"/>
      <c r="AB68" s="225" t="s">
        <v>70</v>
      </c>
      <c r="AC68" s="226"/>
      <c r="AD68" s="201"/>
      <c r="AE68" s="201"/>
      <c r="AF68" s="201"/>
      <c r="AG68" s="201"/>
      <c r="AH68" s="201"/>
      <c r="AI68" s="201"/>
      <c r="AJ68" s="201"/>
      <c r="AK68" s="201"/>
      <c r="AL68" s="201"/>
      <c r="AM68" s="201"/>
      <c r="AN68" s="202"/>
    </row>
    <row r="69" spans="1:40" s="2" customFormat="1" ht="15" customHeight="1" x14ac:dyDescent="0.2">
      <c r="A69" s="95"/>
      <c r="B69" s="82"/>
      <c r="C69" s="82"/>
      <c r="D69" s="82"/>
      <c r="E69" s="82"/>
      <c r="F69" s="82"/>
      <c r="G69" s="82"/>
      <c r="H69" s="82"/>
      <c r="I69" s="82"/>
      <c r="J69" s="82"/>
      <c r="K69" s="82"/>
      <c r="L69" s="82"/>
      <c r="M69" s="82"/>
      <c r="N69" s="82"/>
      <c r="O69" s="82"/>
      <c r="P69" s="82"/>
      <c r="Q69" s="82"/>
      <c r="R69" s="82"/>
      <c r="S69" s="82"/>
      <c r="T69" s="82"/>
      <c r="U69" s="82"/>
      <c r="V69" s="82"/>
      <c r="W69" s="82"/>
      <c r="X69" s="82"/>
      <c r="Y69" s="82"/>
      <c r="Z69" s="82"/>
      <c r="AA69" s="82"/>
      <c r="AB69" s="82"/>
      <c r="AC69" s="82"/>
      <c r="AD69" s="82"/>
      <c r="AE69" s="82"/>
      <c r="AF69" s="82"/>
      <c r="AG69" s="82"/>
      <c r="AH69" s="82"/>
      <c r="AI69" s="82"/>
      <c r="AJ69" s="82"/>
      <c r="AK69" s="82"/>
      <c r="AL69" s="82"/>
      <c r="AM69" s="82"/>
      <c r="AN69" s="82"/>
    </row>
    <row r="70" spans="1:40" s="2" customFormat="1" ht="15" customHeight="1" x14ac:dyDescent="0.2">
      <c r="A70" s="275" t="s">
        <v>183</v>
      </c>
      <c r="B70" s="275"/>
      <c r="C70" s="275"/>
      <c r="D70" s="275"/>
      <c r="E70" s="275"/>
      <c r="F70" s="275"/>
      <c r="G70" s="275"/>
      <c r="H70" s="275"/>
      <c r="I70" s="275"/>
      <c r="J70" s="275"/>
      <c r="K70" s="275"/>
      <c r="L70" s="275"/>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5"/>
      <c r="AL70" s="275"/>
      <c r="AM70" s="275"/>
      <c r="AN70" s="275"/>
    </row>
    <row r="71" spans="1:40" s="2" customFormat="1" ht="18" customHeight="1" x14ac:dyDescent="0.2">
      <c r="A71" s="167"/>
      <c r="B71" s="169"/>
      <c r="C71" s="276" t="s">
        <v>73</v>
      </c>
      <c r="D71" s="277"/>
      <c r="E71" s="277"/>
      <c r="F71" s="277"/>
      <c r="G71" s="277"/>
      <c r="H71" s="277"/>
      <c r="I71" s="277"/>
      <c r="J71" s="277"/>
      <c r="K71" s="277"/>
      <c r="L71" s="277"/>
      <c r="M71" s="277"/>
      <c r="N71" s="277"/>
      <c r="O71" s="277"/>
      <c r="P71" s="277"/>
      <c r="Q71" s="277"/>
      <c r="R71" s="277"/>
      <c r="S71" s="277"/>
      <c r="T71" s="277"/>
      <c r="U71" s="277"/>
      <c r="V71" s="277"/>
      <c r="W71" s="277"/>
      <c r="X71" s="277"/>
      <c r="Y71" s="277"/>
      <c r="Z71" s="277"/>
      <c r="AA71" s="277"/>
      <c r="AB71" s="277"/>
      <c r="AC71" s="277"/>
      <c r="AD71" s="277"/>
      <c r="AE71" s="277"/>
      <c r="AF71" s="277"/>
      <c r="AG71" s="277"/>
      <c r="AH71" s="277"/>
      <c r="AI71" s="277"/>
      <c r="AJ71" s="277"/>
      <c r="AK71" s="277"/>
      <c r="AL71" s="277"/>
      <c r="AM71" s="277"/>
      <c r="AN71" s="277"/>
    </row>
    <row r="72" spans="1:40" s="2" customFormat="1" ht="18" customHeight="1" x14ac:dyDescent="0.2">
      <c r="A72" s="170"/>
      <c r="B72" s="172"/>
      <c r="C72" s="278" t="s">
        <v>74</v>
      </c>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79"/>
      <c r="AK72" s="279"/>
      <c r="AL72" s="279"/>
      <c r="AM72" s="279"/>
      <c r="AN72" s="276"/>
    </row>
    <row r="73" spans="1:40" s="2" customFormat="1" ht="15" customHeight="1" x14ac:dyDescent="0.2">
      <c r="A73" s="170"/>
      <c r="B73" s="172"/>
      <c r="C73" s="280"/>
      <c r="D73" s="281"/>
      <c r="E73" s="281"/>
      <c r="F73" s="281"/>
      <c r="G73" s="281"/>
      <c r="H73" s="281"/>
      <c r="I73" s="281"/>
      <c r="J73" s="281"/>
      <c r="K73" s="281"/>
      <c r="L73" s="281"/>
      <c r="M73" s="281"/>
      <c r="N73" s="281"/>
      <c r="O73" s="281"/>
      <c r="P73" s="281"/>
      <c r="Q73" s="281"/>
      <c r="R73" s="281"/>
      <c r="S73" s="281"/>
      <c r="T73" s="281"/>
      <c r="U73" s="281"/>
      <c r="V73" s="281"/>
      <c r="W73" s="281"/>
      <c r="X73" s="281"/>
      <c r="Y73" s="281"/>
      <c r="Z73" s="281"/>
      <c r="AA73" s="281"/>
      <c r="AB73" s="281"/>
      <c r="AC73" s="281"/>
      <c r="AD73" s="281"/>
      <c r="AE73" s="281"/>
      <c r="AF73" s="281"/>
      <c r="AG73" s="281"/>
      <c r="AH73" s="281"/>
      <c r="AI73" s="281"/>
      <c r="AJ73" s="281"/>
      <c r="AK73" s="281"/>
      <c r="AL73" s="281"/>
      <c r="AM73" s="281"/>
      <c r="AN73" s="282"/>
    </row>
    <row r="74" spans="1:40" s="2" customFormat="1" ht="15" customHeight="1" x14ac:dyDescent="0.2">
      <c r="A74" s="170"/>
      <c r="B74" s="172"/>
      <c r="C74" s="283"/>
      <c r="D74" s="284"/>
      <c r="E74" s="284"/>
      <c r="F74" s="284"/>
      <c r="G74" s="284"/>
      <c r="H74" s="284"/>
      <c r="I74" s="284"/>
      <c r="J74" s="284"/>
      <c r="K74" s="284"/>
      <c r="L74" s="284"/>
      <c r="M74" s="284"/>
      <c r="N74" s="284"/>
      <c r="O74" s="284"/>
      <c r="P74" s="284"/>
      <c r="Q74" s="284"/>
      <c r="R74" s="284"/>
      <c r="S74" s="284"/>
      <c r="T74" s="284"/>
      <c r="U74" s="284"/>
      <c r="V74" s="284"/>
      <c r="W74" s="284"/>
      <c r="X74" s="284"/>
      <c r="Y74" s="284"/>
      <c r="Z74" s="284"/>
      <c r="AA74" s="284"/>
      <c r="AB74" s="284"/>
      <c r="AC74" s="284"/>
      <c r="AD74" s="284"/>
      <c r="AE74" s="284"/>
      <c r="AF74" s="284"/>
      <c r="AG74" s="284"/>
      <c r="AH74" s="284"/>
      <c r="AI74" s="284"/>
      <c r="AJ74" s="284"/>
      <c r="AK74" s="284"/>
      <c r="AL74" s="284"/>
      <c r="AM74" s="284"/>
      <c r="AN74" s="285"/>
    </row>
    <row r="75" spans="1:40" s="2" customFormat="1" ht="15" customHeight="1" x14ac:dyDescent="0.2">
      <c r="A75" s="200"/>
      <c r="B75" s="202"/>
      <c r="C75" s="286"/>
      <c r="D75" s="287"/>
      <c r="E75" s="287"/>
      <c r="F75" s="287"/>
      <c r="G75" s="287"/>
      <c r="H75" s="287"/>
      <c r="I75" s="287"/>
      <c r="J75" s="287"/>
      <c r="K75" s="287"/>
      <c r="L75" s="287"/>
      <c r="M75" s="287"/>
      <c r="N75" s="287"/>
      <c r="O75" s="287"/>
      <c r="P75" s="287"/>
      <c r="Q75" s="287"/>
      <c r="R75" s="287"/>
      <c r="S75" s="287"/>
      <c r="T75" s="287"/>
      <c r="U75" s="287"/>
      <c r="V75" s="287"/>
      <c r="W75" s="287"/>
      <c r="X75" s="287"/>
      <c r="Y75" s="287"/>
      <c r="Z75" s="287"/>
      <c r="AA75" s="287"/>
      <c r="AB75" s="287"/>
      <c r="AC75" s="287"/>
      <c r="AD75" s="287"/>
      <c r="AE75" s="287"/>
      <c r="AF75" s="287"/>
      <c r="AG75" s="287"/>
      <c r="AH75" s="287"/>
      <c r="AI75" s="287"/>
      <c r="AJ75" s="287"/>
      <c r="AK75" s="287"/>
      <c r="AL75" s="287"/>
      <c r="AM75" s="287"/>
      <c r="AN75" s="288"/>
    </row>
    <row r="76" spans="1:40" s="3" customFormat="1" ht="12" customHeight="1" x14ac:dyDescent="0.2">
      <c r="A76" s="97" t="s">
        <v>206</v>
      </c>
      <c r="B76" s="98"/>
      <c r="C76" s="97" t="s">
        <v>266</v>
      </c>
      <c r="D76" s="98"/>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8"/>
      <c r="AH76" s="98"/>
      <c r="AI76" s="98"/>
      <c r="AJ76" s="98"/>
      <c r="AK76" s="98"/>
      <c r="AL76" s="98"/>
      <c r="AM76" s="98"/>
      <c r="AN76" s="98"/>
    </row>
    <row r="77" spans="1:40" s="3" customFormat="1" ht="7.5" customHeight="1" x14ac:dyDescent="0.2">
      <c r="A77" s="93"/>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row>
    <row r="78" spans="1:40" s="2" customFormat="1" ht="15" customHeight="1" x14ac:dyDescent="0.2">
      <c r="A78" s="93" t="s">
        <v>17</v>
      </c>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row>
    <row r="79" spans="1:40" s="2" customFormat="1" ht="15" customHeight="1" x14ac:dyDescent="0.2">
      <c r="A79" s="262" t="s">
        <v>326</v>
      </c>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2"/>
      <c r="AH79" s="262"/>
      <c r="AI79" s="262"/>
      <c r="AJ79" s="262"/>
      <c r="AK79" s="262"/>
      <c r="AL79" s="262"/>
      <c r="AM79" s="262"/>
      <c r="AN79" s="262"/>
    </row>
    <row r="80" spans="1:40" s="2" customFormat="1" ht="15" customHeight="1" x14ac:dyDescent="0.2">
      <c r="A80" s="262" t="s">
        <v>327</v>
      </c>
      <c r="B80" s="262"/>
      <c r="C80" s="262"/>
      <c r="D80" s="262"/>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2"/>
      <c r="AH80" s="262"/>
      <c r="AI80" s="262"/>
      <c r="AJ80" s="262"/>
      <c r="AK80" s="262"/>
      <c r="AL80" s="262"/>
      <c r="AM80" s="262"/>
      <c r="AN80" s="262"/>
    </row>
    <row r="81" spans="1:40" s="3" customFormat="1" ht="15" customHeight="1" x14ac:dyDescent="0.2">
      <c r="A81" s="262" t="s">
        <v>310</v>
      </c>
      <c r="B81" s="262"/>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row>
    <row r="82" spans="1:40" s="2" customFormat="1" ht="15" customHeight="1" x14ac:dyDescent="0.2">
      <c r="A82" s="262" t="s">
        <v>76</v>
      </c>
      <c r="B82" s="262"/>
      <c r="C82" s="262"/>
      <c r="D82" s="262"/>
      <c r="E82" s="262"/>
      <c r="F82" s="262"/>
      <c r="G82" s="262"/>
      <c r="H82" s="262"/>
      <c r="I82" s="262"/>
      <c r="J82" s="262"/>
      <c r="K82" s="262"/>
      <c r="L82" s="262"/>
      <c r="M82" s="262"/>
      <c r="N82" s="262"/>
      <c r="O82" s="262"/>
      <c r="P82" s="262"/>
      <c r="Q82" s="262"/>
      <c r="R82" s="262"/>
      <c r="S82" s="262"/>
      <c r="T82" s="262"/>
      <c r="U82" s="262"/>
      <c r="V82" s="262"/>
      <c r="W82" s="262"/>
      <c r="X82" s="262"/>
      <c r="Y82" s="262"/>
      <c r="Z82" s="262"/>
      <c r="AA82" s="262"/>
      <c r="AB82" s="262"/>
      <c r="AC82" s="262"/>
      <c r="AD82" s="262"/>
      <c r="AE82" s="262"/>
      <c r="AF82" s="262"/>
      <c r="AG82" s="262"/>
      <c r="AH82" s="262"/>
      <c r="AI82" s="262"/>
      <c r="AJ82" s="262"/>
      <c r="AK82" s="262"/>
      <c r="AL82" s="262"/>
      <c r="AM82" s="262"/>
      <c r="AN82" s="262"/>
    </row>
    <row r="83" spans="1:40" s="2" customFormat="1" ht="15" customHeight="1" x14ac:dyDescent="0.2">
      <c r="A83" s="262" t="s">
        <v>36</v>
      </c>
      <c r="B83" s="262"/>
      <c r="C83" s="262"/>
      <c r="D83" s="262"/>
      <c r="E83" s="262"/>
      <c r="F83" s="262"/>
      <c r="G83" s="262"/>
      <c r="H83" s="262"/>
      <c r="I83" s="262"/>
      <c r="J83" s="262"/>
      <c r="K83" s="262"/>
      <c r="L83" s="262"/>
      <c r="M83" s="262"/>
      <c r="N83" s="262"/>
      <c r="O83" s="262"/>
      <c r="P83" s="262"/>
      <c r="Q83" s="262"/>
      <c r="R83" s="262"/>
      <c r="S83" s="262"/>
      <c r="T83" s="262"/>
      <c r="U83" s="262"/>
      <c r="V83" s="262"/>
      <c r="W83" s="262"/>
      <c r="X83" s="262"/>
      <c r="Y83" s="262"/>
      <c r="Z83" s="262"/>
      <c r="AA83" s="262"/>
      <c r="AB83" s="262"/>
      <c r="AC83" s="262"/>
      <c r="AD83" s="262"/>
      <c r="AE83" s="262"/>
      <c r="AF83" s="262"/>
      <c r="AG83" s="262"/>
      <c r="AH83" s="262"/>
      <c r="AI83" s="262"/>
      <c r="AJ83" s="262"/>
      <c r="AK83" s="262"/>
      <c r="AL83" s="262"/>
      <c r="AM83" s="262"/>
      <c r="AN83" s="262"/>
    </row>
    <row r="84" spans="1:40" s="2" customFormat="1" ht="15" customHeight="1" x14ac:dyDescent="0.2">
      <c r="A84" s="93"/>
      <c r="B84" s="262" t="s">
        <v>31</v>
      </c>
      <c r="C84" s="262"/>
      <c r="D84" s="262"/>
      <c r="E84" s="262"/>
      <c r="F84" s="262"/>
      <c r="G84" s="262"/>
      <c r="H84" s="262"/>
      <c r="I84" s="262"/>
      <c r="J84" s="262"/>
      <c r="K84" s="262"/>
      <c r="L84" s="262"/>
      <c r="M84" s="262"/>
      <c r="N84" s="262"/>
      <c r="O84" s="262"/>
      <c r="P84" s="262"/>
      <c r="Q84" s="262"/>
      <c r="R84" s="262"/>
      <c r="S84" s="262"/>
      <c r="T84" s="262"/>
      <c r="U84" s="262"/>
      <c r="V84" s="262"/>
      <c r="W84" s="262"/>
      <c r="X84" s="262"/>
      <c r="Y84" s="262"/>
      <c r="Z84" s="262"/>
      <c r="AA84" s="262"/>
      <c r="AB84" s="262"/>
      <c r="AC84" s="262"/>
      <c r="AD84" s="262"/>
      <c r="AE84" s="262"/>
      <c r="AF84" s="262"/>
      <c r="AG84" s="262"/>
      <c r="AH84" s="262"/>
      <c r="AI84" s="262"/>
      <c r="AJ84" s="262"/>
      <c r="AK84" s="262"/>
      <c r="AL84" s="262"/>
      <c r="AM84" s="262"/>
      <c r="AN84" s="262"/>
    </row>
    <row r="85" spans="1:40" s="2" customFormat="1" ht="15" customHeight="1" x14ac:dyDescent="0.2">
      <c r="A85" s="93"/>
      <c r="B85" s="262" t="s">
        <v>78</v>
      </c>
      <c r="C85" s="262"/>
      <c r="D85" s="262"/>
      <c r="E85" s="262"/>
      <c r="F85" s="262"/>
      <c r="G85" s="262"/>
      <c r="H85" s="262"/>
      <c r="I85" s="262"/>
      <c r="J85" s="262"/>
      <c r="K85" s="262"/>
      <c r="L85" s="262"/>
      <c r="M85" s="262"/>
      <c r="N85" s="262"/>
      <c r="O85" s="262"/>
      <c r="P85" s="262"/>
      <c r="Q85" s="262"/>
      <c r="R85" s="262"/>
      <c r="S85" s="262"/>
      <c r="T85" s="262"/>
      <c r="U85" s="262"/>
      <c r="V85" s="262"/>
      <c r="W85" s="262"/>
      <c r="X85" s="262"/>
      <c r="Y85" s="262"/>
      <c r="Z85" s="262"/>
      <c r="AA85" s="262"/>
      <c r="AB85" s="262"/>
      <c r="AC85" s="262"/>
      <c r="AD85" s="262"/>
      <c r="AE85" s="262"/>
      <c r="AF85" s="262"/>
      <c r="AG85" s="262"/>
      <c r="AH85" s="262"/>
      <c r="AI85" s="262"/>
      <c r="AJ85" s="262"/>
      <c r="AK85" s="262"/>
      <c r="AL85" s="262"/>
      <c r="AM85" s="262"/>
      <c r="AN85" s="262"/>
    </row>
    <row r="86" spans="1:40" s="2" customFormat="1" ht="15" customHeight="1" x14ac:dyDescent="0.2">
      <c r="A86" s="93"/>
      <c r="B86" s="262" t="s">
        <v>320</v>
      </c>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2"/>
      <c r="AK86" s="262"/>
      <c r="AL86" s="262"/>
      <c r="AM86" s="262"/>
      <c r="AN86" s="262"/>
    </row>
    <row r="87" spans="1:40" s="2" customFormat="1" ht="15" customHeight="1" x14ac:dyDescent="0.2">
      <c r="A87" s="93"/>
      <c r="B87" s="262" t="s">
        <v>321</v>
      </c>
      <c r="C87" s="262"/>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262"/>
      <c r="AF87" s="262"/>
      <c r="AG87" s="262"/>
      <c r="AH87" s="262"/>
      <c r="AI87" s="262"/>
      <c r="AJ87" s="262"/>
      <c r="AK87" s="262"/>
      <c r="AL87" s="262"/>
      <c r="AM87" s="262"/>
      <c r="AN87" s="262"/>
    </row>
    <row r="88" spans="1:40" s="2" customFormat="1" ht="24.75" customHeight="1" x14ac:dyDescent="0.2">
      <c r="A88" s="93"/>
      <c r="B88" s="289" t="s">
        <v>322</v>
      </c>
      <c r="C88" s="289"/>
      <c r="D88" s="289"/>
      <c r="E88" s="289"/>
      <c r="F88" s="289"/>
      <c r="G88" s="289"/>
      <c r="H88" s="289"/>
      <c r="I88" s="289"/>
      <c r="J88" s="289"/>
      <c r="K88" s="289"/>
      <c r="L88" s="289"/>
      <c r="M88" s="289"/>
      <c r="N88" s="289"/>
      <c r="O88" s="289"/>
      <c r="P88" s="289"/>
      <c r="Q88" s="289"/>
      <c r="R88" s="289"/>
      <c r="S88" s="289"/>
      <c r="T88" s="289"/>
      <c r="U88" s="289"/>
      <c r="V88" s="289"/>
      <c r="W88" s="289"/>
      <c r="X88" s="289"/>
      <c r="Y88" s="289"/>
      <c r="Z88" s="289"/>
      <c r="AA88" s="289"/>
      <c r="AB88" s="289"/>
      <c r="AC88" s="289"/>
      <c r="AD88" s="289"/>
      <c r="AE88" s="289"/>
      <c r="AF88" s="289"/>
      <c r="AG88" s="289"/>
      <c r="AH88" s="289"/>
      <c r="AI88" s="289"/>
      <c r="AJ88" s="289"/>
      <c r="AK88" s="289"/>
      <c r="AL88" s="289"/>
      <c r="AM88" s="289"/>
      <c r="AN88" s="289"/>
    </row>
    <row r="89" spans="1:40" s="2" customFormat="1" ht="15" customHeight="1" x14ac:dyDescent="0.2">
      <c r="A89" s="189" t="s">
        <v>328</v>
      </c>
      <c r="B89" s="189"/>
      <c r="C89" s="189"/>
      <c r="D89" s="189"/>
      <c r="E89" s="189"/>
      <c r="F89" s="189"/>
      <c r="G89" s="189"/>
      <c r="H89" s="189"/>
      <c r="I89" s="189"/>
      <c r="J89" s="189"/>
      <c r="K89" s="189"/>
      <c r="L89" s="189"/>
      <c r="M89" s="189"/>
      <c r="N89" s="189"/>
      <c r="O89" s="189"/>
      <c r="P89" s="189"/>
      <c r="Q89" s="189"/>
      <c r="R89" s="189"/>
      <c r="S89" s="189"/>
      <c r="T89" s="189"/>
      <c r="U89" s="189"/>
      <c r="V89" s="189"/>
      <c r="W89" s="189"/>
      <c r="X89" s="189"/>
      <c r="Y89" s="189"/>
      <c r="Z89" s="189"/>
      <c r="AA89" s="189"/>
      <c r="AB89" s="189"/>
      <c r="AC89" s="189"/>
      <c r="AD89" s="189"/>
      <c r="AE89" s="189"/>
      <c r="AF89" s="189"/>
      <c r="AG89" s="189"/>
      <c r="AH89" s="189"/>
      <c r="AI89" s="189"/>
      <c r="AJ89" s="189"/>
      <c r="AK89" s="189"/>
      <c r="AL89" s="189"/>
      <c r="AM89" s="189"/>
      <c r="AN89" s="189"/>
    </row>
    <row r="90" spans="1:40" s="2" customFormat="1" ht="37.35" customHeight="1" x14ac:dyDescent="0.2">
      <c r="A90" s="189" t="s">
        <v>316</v>
      </c>
      <c r="B90" s="189"/>
      <c r="C90" s="189"/>
      <c r="D90" s="189"/>
      <c r="E90" s="189"/>
      <c r="F90" s="189"/>
      <c r="G90" s="189"/>
      <c r="H90" s="189"/>
      <c r="I90" s="189"/>
      <c r="J90" s="189"/>
      <c r="K90" s="189"/>
      <c r="L90" s="189"/>
      <c r="M90" s="189"/>
      <c r="N90" s="189"/>
      <c r="O90" s="189"/>
      <c r="P90" s="189"/>
      <c r="Q90" s="189"/>
      <c r="R90" s="189"/>
      <c r="S90" s="189"/>
      <c r="T90" s="189"/>
      <c r="U90" s="189"/>
      <c r="V90" s="189"/>
      <c r="W90" s="189"/>
      <c r="X90" s="189"/>
      <c r="Y90" s="189"/>
      <c r="Z90" s="189"/>
      <c r="AA90" s="189"/>
      <c r="AB90" s="189"/>
      <c r="AC90" s="189"/>
      <c r="AD90" s="189"/>
      <c r="AE90" s="189"/>
      <c r="AF90" s="189"/>
      <c r="AG90" s="189"/>
      <c r="AH90" s="189"/>
      <c r="AI90" s="189"/>
      <c r="AJ90" s="189"/>
      <c r="AK90" s="189"/>
      <c r="AL90" s="189"/>
      <c r="AM90" s="189"/>
      <c r="AN90" s="189"/>
    </row>
    <row r="91" spans="1:40" s="2" customFormat="1" ht="15" customHeight="1" x14ac:dyDescent="0.2">
      <c r="A91" s="262" t="s">
        <v>95</v>
      </c>
      <c r="B91" s="262"/>
      <c r="C91" s="262"/>
      <c r="D91" s="262"/>
      <c r="E91" s="262"/>
      <c r="F91" s="262"/>
      <c r="G91" s="262"/>
      <c r="H91" s="262"/>
      <c r="I91" s="262"/>
      <c r="J91" s="262"/>
      <c r="K91" s="262"/>
      <c r="L91" s="262"/>
      <c r="M91" s="262"/>
      <c r="N91" s="262"/>
      <c r="O91" s="262"/>
      <c r="P91" s="262"/>
      <c r="Q91" s="262"/>
      <c r="R91" s="262"/>
      <c r="S91" s="262"/>
      <c r="T91" s="262"/>
      <c r="U91" s="262"/>
      <c r="V91" s="262"/>
      <c r="W91" s="262"/>
      <c r="X91" s="262"/>
      <c r="Y91" s="262"/>
      <c r="Z91" s="262"/>
      <c r="AA91" s="262"/>
      <c r="AB91" s="262"/>
      <c r="AC91" s="262"/>
      <c r="AD91" s="262"/>
      <c r="AE91" s="262"/>
      <c r="AF91" s="262"/>
      <c r="AG91" s="262"/>
      <c r="AH91" s="262"/>
      <c r="AI91" s="262"/>
      <c r="AJ91" s="262"/>
      <c r="AK91" s="262"/>
      <c r="AL91" s="262"/>
      <c r="AM91" s="262"/>
      <c r="AN91" s="262"/>
    </row>
    <row r="92" spans="1:40" s="2" customFormat="1" ht="15" customHeight="1" x14ac:dyDescent="0.2">
      <c r="A92" s="262" t="s">
        <v>77</v>
      </c>
      <c r="B92" s="262"/>
      <c r="C92" s="262"/>
      <c r="D92" s="262"/>
      <c r="E92" s="262"/>
      <c r="F92" s="262"/>
      <c r="G92" s="262"/>
      <c r="H92" s="262"/>
      <c r="I92" s="262"/>
      <c r="J92" s="262"/>
      <c r="K92" s="262"/>
      <c r="L92" s="262"/>
      <c r="M92" s="262"/>
      <c r="N92" s="262"/>
      <c r="O92" s="262"/>
      <c r="P92" s="262"/>
      <c r="Q92" s="262"/>
      <c r="R92" s="262"/>
      <c r="S92" s="262"/>
      <c r="T92" s="262"/>
      <c r="U92" s="262"/>
      <c r="V92" s="262"/>
      <c r="W92" s="262"/>
      <c r="X92" s="262"/>
      <c r="Y92" s="262"/>
      <c r="Z92" s="262"/>
      <c r="AA92" s="262"/>
      <c r="AB92" s="262"/>
      <c r="AC92" s="262"/>
      <c r="AD92" s="262"/>
      <c r="AE92" s="262"/>
      <c r="AF92" s="262"/>
      <c r="AG92" s="262"/>
      <c r="AH92" s="262"/>
      <c r="AI92" s="262"/>
      <c r="AJ92" s="262"/>
      <c r="AK92" s="262"/>
      <c r="AL92" s="262"/>
      <c r="AM92" s="262"/>
      <c r="AN92" s="262"/>
    </row>
  </sheetData>
  <mergeCells count="160">
    <mergeCell ref="A91:AN91"/>
    <mergeCell ref="A92:AN92"/>
    <mergeCell ref="A1:AN1"/>
    <mergeCell ref="A79:AN79"/>
    <mergeCell ref="A80:AN80"/>
    <mergeCell ref="A81:AN81"/>
    <mergeCell ref="A82:AN82"/>
    <mergeCell ref="A83:AN83"/>
    <mergeCell ref="B84:AN84"/>
    <mergeCell ref="B85:AN85"/>
    <mergeCell ref="B86:AN86"/>
    <mergeCell ref="A89:AN89"/>
    <mergeCell ref="A90:AN90"/>
    <mergeCell ref="A70:AN70"/>
    <mergeCell ref="A71:B75"/>
    <mergeCell ref="C71:AN71"/>
    <mergeCell ref="C72:AN72"/>
    <mergeCell ref="C73:AN75"/>
    <mergeCell ref="B88:AN88"/>
    <mergeCell ref="A67:H68"/>
    <mergeCell ref="I67:J67"/>
    <mergeCell ref="K67:S67"/>
    <mergeCell ref="T67:AA68"/>
    <mergeCell ref="AB67:AC67"/>
    <mergeCell ref="AD67:AN67"/>
    <mergeCell ref="I68:J68"/>
    <mergeCell ref="K68:S68"/>
    <mergeCell ref="AB68:AC68"/>
    <mergeCell ref="AD68:AN68"/>
    <mergeCell ref="B87:AN87"/>
    <mergeCell ref="AB66:AC66"/>
    <mergeCell ref="AD66:AN66"/>
    <mergeCell ref="AG54:AN54"/>
    <mergeCell ref="A57:J57"/>
    <mergeCell ref="K57:AN57"/>
    <mergeCell ref="A58:J60"/>
    <mergeCell ref="K58:AN60"/>
    <mergeCell ref="A63:H64"/>
    <mergeCell ref="I63:S64"/>
    <mergeCell ref="T63:AA64"/>
    <mergeCell ref="AB63:AN64"/>
    <mergeCell ref="A54:G54"/>
    <mergeCell ref="H54:L54"/>
    <mergeCell ref="M54:Q54"/>
    <mergeCell ref="R54:V54"/>
    <mergeCell ref="W54:AA54"/>
    <mergeCell ref="AB54:AF54"/>
    <mergeCell ref="A65:H66"/>
    <mergeCell ref="I65:S66"/>
    <mergeCell ref="T65:AA66"/>
    <mergeCell ref="AB65:AC65"/>
    <mergeCell ref="AD65:AN65"/>
    <mergeCell ref="AG52:AL52"/>
    <mergeCell ref="AM52:AN52"/>
    <mergeCell ref="A53:G53"/>
    <mergeCell ref="H53:L53"/>
    <mergeCell ref="M53:Q53"/>
    <mergeCell ref="R53:V53"/>
    <mergeCell ref="W53:AA53"/>
    <mergeCell ref="AB53:AF53"/>
    <mergeCell ref="AG53:AN53"/>
    <mergeCell ref="A52:G52"/>
    <mergeCell ref="H52:L52"/>
    <mergeCell ref="M52:Q52"/>
    <mergeCell ref="R52:V52"/>
    <mergeCell ref="W52:AA52"/>
    <mergeCell ref="AB52:AF52"/>
    <mergeCell ref="A48:G51"/>
    <mergeCell ref="H48:L49"/>
    <mergeCell ref="M48:AF48"/>
    <mergeCell ref="A41:A42"/>
    <mergeCell ref="B41:K42"/>
    <mergeCell ref="L41:R42"/>
    <mergeCell ref="S41:Y42"/>
    <mergeCell ref="Z41:AF42"/>
    <mergeCell ref="AG41:AM42"/>
    <mergeCell ref="AG48:AN51"/>
    <mergeCell ref="M49:Q50"/>
    <mergeCell ref="R49:V50"/>
    <mergeCell ref="W49:AA50"/>
    <mergeCell ref="AB49:AF50"/>
    <mergeCell ref="H50:L51"/>
    <mergeCell ref="M51:Q51"/>
    <mergeCell ref="R51:V51"/>
    <mergeCell ref="W51:AA51"/>
    <mergeCell ref="AB51:AF51"/>
    <mergeCell ref="A43:B43"/>
    <mergeCell ref="C43:AN44"/>
    <mergeCell ref="A39:A40"/>
    <mergeCell ref="B39:K40"/>
    <mergeCell ref="L39:R40"/>
    <mergeCell ref="S39:Y40"/>
    <mergeCell ref="Z39:AF40"/>
    <mergeCell ref="AG39:AM40"/>
    <mergeCell ref="A37:A38"/>
    <mergeCell ref="B37:K38"/>
    <mergeCell ref="L37:R38"/>
    <mergeCell ref="S37:Y38"/>
    <mergeCell ref="Z37:AF38"/>
    <mergeCell ref="AG37:AM38"/>
    <mergeCell ref="A35:A36"/>
    <mergeCell ref="B35:K36"/>
    <mergeCell ref="L35:R36"/>
    <mergeCell ref="S35:Y36"/>
    <mergeCell ref="Z35:AF36"/>
    <mergeCell ref="AG35:AM36"/>
    <mergeCell ref="A33:A34"/>
    <mergeCell ref="B33:K34"/>
    <mergeCell ref="L33:R34"/>
    <mergeCell ref="S33:Y34"/>
    <mergeCell ref="Z33:AF34"/>
    <mergeCell ref="AG33:AM34"/>
    <mergeCell ref="A31:A32"/>
    <mergeCell ref="B31:K32"/>
    <mergeCell ref="L31:R32"/>
    <mergeCell ref="S31:Y32"/>
    <mergeCell ref="Z31:AF32"/>
    <mergeCell ref="AG31:AM32"/>
    <mergeCell ref="A29:A30"/>
    <mergeCell ref="B29:K30"/>
    <mergeCell ref="L29:R30"/>
    <mergeCell ref="S29:Y30"/>
    <mergeCell ref="Z29:AF30"/>
    <mergeCell ref="AG29:AM30"/>
    <mergeCell ref="A2:AN2"/>
    <mergeCell ref="A10:AN10"/>
    <mergeCell ref="A11:A12"/>
    <mergeCell ref="B11:Y12"/>
    <mergeCell ref="Z11:AJ11"/>
    <mergeCell ref="AK11:AM11"/>
    <mergeCell ref="Z12:AJ12"/>
    <mergeCell ref="AK12:AM12"/>
    <mergeCell ref="C4:J5"/>
    <mergeCell ref="C6:J7"/>
    <mergeCell ref="U4:AC5"/>
    <mergeCell ref="U6:AC7"/>
    <mergeCell ref="AD4:AL5"/>
    <mergeCell ref="AD6:AL7"/>
    <mergeCell ref="K4:T5"/>
    <mergeCell ref="K6:T7"/>
    <mergeCell ref="L27:R27"/>
    <mergeCell ref="L28:R28"/>
    <mergeCell ref="A15:A16"/>
    <mergeCell ref="B15:Y16"/>
    <mergeCell ref="Z15:AN16"/>
    <mergeCell ref="A17:AN17"/>
    <mergeCell ref="A18:AN20"/>
    <mergeCell ref="A21:AN21"/>
    <mergeCell ref="A13:A14"/>
    <mergeCell ref="B13:Y14"/>
    <mergeCell ref="Z13:AJ13"/>
    <mergeCell ref="AK13:AM13"/>
    <mergeCell ref="Z14:AJ14"/>
    <mergeCell ref="AK14:AM14"/>
    <mergeCell ref="A22:AN24"/>
    <mergeCell ref="A27:K28"/>
    <mergeCell ref="S27:Y27"/>
    <mergeCell ref="AG27:AM28"/>
    <mergeCell ref="S28:Y28"/>
    <mergeCell ref="Z27:AF28"/>
  </mergeCells>
  <phoneticPr fontId="3"/>
  <printOptions horizontalCentered="1"/>
  <pageMargins left="0.19685039370078741" right="0.19685039370078741" top="0.39370078740157483" bottom="0.19685039370078741" header="0.51181102362204722" footer="0.51181102362204722"/>
  <pageSetup paperSize="9" scale="88" orientation="portrait" r:id="rId1"/>
  <headerFooter alignWithMargins="0"/>
  <rowBreaks count="1" manualBreakCount="1">
    <brk id="61"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0</xdr:col>
                    <xdr:colOff>76200</xdr:colOff>
                    <xdr:row>71</xdr:row>
                    <xdr:rowOff>30480</xdr:rowOff>
                  </from>
                  <to>
                    <xdr:col>1</xdr:col>
                    <xdr:colOff>144780</xdr:colOff>
                    <xdr:row>72</xdr:row>
                    <xdr:rowOff>68580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50"/>
    <pageSetUpPr fitToPage="1"/>
  </sheetPr>
  <dimension ref="A1:AN44"/>
  <sheetViews>
    <sheetView view="pageBreakPreview" topLeftCell="A3" zoomScale="90" zoomScaleNormal="100" zoomScaleSheetLayoutView="90" workbookViewId="0">
      <selection activeCell="Z5" sqref="Z5:AF7"/>
    </sheetView>
  </sheetViews>
  <sheetFormatPr defaultColWidth="9" defaultRowHeight="12" x14ac:dyDescent="0.2"/>
  <cols>
    <col min="1" max="25" width="2.6640625" style="1" customWidth="1"/>
    <col min="26" max="32" width="2.109375" style="1" customWidth="1"/>
    <col min="33" max="40" width="2.6640625" style="1" customWidth="1"/>
    <col min="41" max="41" width="2.44140625" style="1" customWidth="1"/>
    <col min="42" max="42" width="1.88671875" style="1" customWidth="1"/>
    <col min="43" max="67" width="2.6640625" style="1" customWidth="1"/>
    <col min="68" max="74" width="2.109375" style="1" customWidth="1"/>
    <col min="75" max="82" width="2.6640625" style="1" customWidth="1"/>
    <col min="83" max="83" width="2.44140625" style="1" customWidth="1"/>
    <col min="84" max="16384" width="9" style="1"/>
  </cols>
  <sheetData>
    <row r="1" spans="1:40" ht="15" customHeight="1" x14ac:dyDescent="0.2">
      <c r="A1" s="387" t="s">
        <v>311</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row>
    <row r="2" spans="1:40" ht="39" customHeight="1" x14ac:dyDescent="0.2">
      <c r="A2" s="388" t="s">
        <v>329</v>
      </c>
      <c r="B2" s="389"/>
      <c r="C2" s="389"/>
      <c r="D2" s="389"/>
      <c r="E2" s="389"/>
      <c r="F2" s="389"/>
      <c r="G2" s="389"/>
      <c r="H2" s="389"/>
      <c r="I2" s="389"/>
      <c r="J2" s="389"/>
      <c r="K2" s="389"/>
      <c r="L2" s="389"/>
      <c r="M2" s="389"/>
      <c r="N2" s="389"/>
      <c r="O2" s="389"/>
      <c r="P2" s="389"/>
      <c r="Q2" s="389"/>
      <c r="R2" s="389"/>
      <c r="S2" s="389"/>
      <c r="T2" s="389"/>
      <c r="U2" s="389"/>
      <c r="V2" s="389"/>
      <c r="W2" s="389"/>
      <c r="X2" s="389"/>
      <c r="Y2" s="389"/>
      <c r="Z2" s="389"/>
      <c r="AA2" s="389"/>
      <c r="AB2" s="389"/>
      <c r="AC2" s="389"/>
      <c r="AD2" s="389"/>
      <c r="AE2" s="389"/>
      <c r="AF2" s="389"/>
      <c r="AG2" s="389"/>
      <c r="AH2" s="389"/>
      <c r="AI2" s="389"/>
      <c r="AJ2" s="389"/>
      <c r="AK2" s="389"/>
      <c r="AL2" s="389"/>
      <c r="AM2" s="389"/>
      <c r="AN2" s="389"/>
    </row>
    <row r="3" spans="1:40" ht="15" customHeight="1" x14ac:dyDescent="0.2">
      <c r="A3" s="15"/>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row>
    <row r="4" spans="1:40" ht="15" customHeight="1" x14ac:dyDescent="0.2">
      <c r="A4" s="12"/>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14" t="s">
        <v>211</v>
      </c>
    </row>
    <row r="5" spans="1:40" ht="15" customHeight="1" x14ac:dyDescent="0.2">
      <c r="A5" s="299" t="s">
        <v>48</v>
      </c>
      <c r="B5" s="390"/>
      <c r="C5" s="390"/>
      <c r="D5" s="390"/>
      <c r="E5" s="390"/>
      <c r="F5" s="390"/>
      <c r="G5" s="390"/>
      <c r="H5" s="390"/>
      <c r="I5" s="390"/>
      <c r="J5" s="390"/>
      <c r="K5" s="390"/>
      <c r="L5" s="390"/>
      <c r="M5" s="390"/>
      <c r="N5" s="390"/>
      <c r="O5" s="390"/>
      <c r="P5" s="390"/>
      <c r="Q5" s="390"/>
      <c r="R5" s="390"/>
      <c r="S5" s="390"/>
      <c r="T5" s="390"/>
      <c r="U5" s="390"/>
      <c r="V5" s="390"/>
      <c r="W5" s="390"/>
      <c r="X5" s="390"/>
      <c r="Y5" s="391"/>
      <c r="Z5" s="357" t="s">
        <v>75</v>
      </c>
      <c r="AA5" s="358"/>
      <c r="AB5" s="358"/>
      <c r="AC5" s="358"/>
      <c r="AD5" s="358"/>
      <c r="AE5" s="358"/>
      <c r="AF5" s="359"/>
      <c r="AG5" s="357" t="s">
        <v>216</v>
      </c>
      <c r="AH5" s="358"/>
      <c r="AI5" s="358"/>
      <c r="AJ5" s="359"/>
      <c r="AK5" s="357" t="s">
        <v>60</v>
      </c>
      <c r="AL5" s="358"/>
      <c r="AM5" s="358"/>
      <c r="AN5" s="359"/>
    </row>
    <row r="6" spans="1:40" ht="15" customHeight="1" x14ac:dyDescent="0.2">
      <c r="A6" s="300"/>
      <c r="B6" s="392"/>
      <c r="C6" s="392"/>
      <c r="D6" s="392"/>
      <c r="E6" s="392"/>
      <c r="F6" s="392"/>
      <c r="G6" s="392"/>
      <c r="H6" s="392"/>
      <c r="I6" s="392"/>
      <c r="J6" s="392"/>
      <c r="K6" s="392"/>
      <c r="L6" s="392"/>
      <c r="M6" s="392"/>
      <c r="N6" s="392"/>
      <c r="O6" s="392"/>
      <c r="P6" s="392"/>
      <c r="Q6" s="392"/>
      <c r="R6" s="392"/>
      <c r="S6" s="392"/>
      <c r="T6" s="392"/>
      <c r="U6" s="392"/>
      <c r="V6" s="392"/>
      <c r="W6" s="392"/>
      <c r="X6" s="392"/>
      <c r="Y6" s="393"/>
      <c r="Z6" s="396"/>
      <c r="AA6" s="397"/>
      <c r="AB6" s="397"/>
      <c r="AC6" s="397"/>
      <c r="AD6" s="397"/>
      <c r="AE6" s="397"/>
      <c r="AF6" s="398"/>
      <c r="AG6" s="396"/>
      <c r="AH6" s="397"/>
      <c r="AI6" s="397"/>
      <c r="AJ6" s="398"/>
      <c r="AK6" s="396"/>
      <c r="AL6" s="397"/>
      <c r="AM6" s="397"/>
      <c r="AN6" s="398"/>
    </row>
    <row r="7" spans="1:40" ht="15" customHeight="1" x14ac:dyDescent="0.2">
      <c r="A7" s="301"/>
      <c r="B7" s="394"/>
      <c r="C7" s="394"/>
      <c r="D7" s="394"/>
      <c r="E7" s="394"/>
      <c r="F7" s="394"/>
      <c r="G7" s="394"/>
      <c r="H7" s="394"/>
      <c r="I7" s="394"/>
      <c r="J7" s="394"/>
      <c r="K7" s="394"/>
      <c r="L7" s="394"/>
      <c r="M7" s="394"/>
      <c r="N7" s="394"/>
      <c r="O7" s="394"/>
      <c r="P7" s="394"/>
      <c r="Q7" s="394"/>
      <c r="R7" s="394"/>
      <c r="S7" s="394"/>
      <c r="T7" s="394"/>
      <c r="U7" s="394"/>
      <c r="V7" s="394"/>
      <c r="W7" s="394"/>
      <c r="X7" s="394"/>
      <c r="Y7" s="395"/>
      <c r="Z7" s="360"/>
      <c r="AA7" s="361"/>
      <c r="AB7" s="361"/>
      <c r="AC7" s="361"/>
      <c r="AD7" s="361"/>
      <c r="AE7" s="361"/>
      <c r="AF7" s="362"/>
      <c r="AG7" s="360"/>
      <c r="AH7" s="361"/>
      <c r="AI7" s="361"/>
      <c r="AJ7" s="362"/>
      <c r="AK7" s="360"/>
      <c r="AL7" s="361"/>
      <c r="AM7" s="361"/>
      <c r="AN7" s="362"/>
    </row>
    <row r="8" spans="1:40" s="10" customFormat="1" ht="15" customHeight="1" x14ac:dyDescent="0.2">
      <c r="A8" s="299" t="s">
        <v>185</v>
      </c>
      <c r="B8" s="302" t="s">
        <v>21</v>
      </c>
      <c r="C8" s="303"/>
      <c r="D8" s="303"/>
      <c r="E8" s="303"/>
      <c r="F8" s="303"/>
      <c r="G8" s="303"/>
      <c r="H8" s="304"/>
      <c r="I8" s="348" t="s">
        <v>186</v>
      </c>
      <c r="J8" s="349"/>
      <c r="K8" s="349"/>
      <c r="L8" s="349"/>
      <c r="M8" s="349"/>
      <c r="N8" s="349"/>
      <c r="O8" s="349"/>
      <c r="P8" s="349"/>
      <c r="Q8" s="349"/>
      <c r="R8" s="349"/>
      <c r="S8" s="349"/>
      <c r="T8" s="349"/>
      <c r="U8" s="349"/>
      <c r="V8" s="349"/>
      <c r="W8" s="349"/>
      <c r="X8" s="349"/>
      <c r="Y8" s="350"/>
      <c r="Z8" s="297"/>
      <c r="AA8" s="297"/>
      <c r="AB8" s="297"/>
      <c r="AC8" s="297"/>
      <c r="AD8" s="297"/>
      <c r="AE8" s="297"/>
      <c r="AF8" s="297"/>
      <c r="AG8" s="297" t="s">
        <v>202</v>
      </c>
      <c r="AH8" s="297"/>
      <c r="AI8" s="297"/>
      <c r="AJ8" s="297"/>
      <c r="AK8" s="298" t="str">
        <f>IF(Z8="","",ROUNDDOWN(Z8,0))</f>
        <v/>
      </c>
      <c r="AL8" s="298"/>
      <c r="AM8" s="298"/>
      <c r="AN8" s="298"/>
    </row>
    <row r="9" spans="1:40" s="10" customFormat="1" ht="15" customHeight="1" x14ac:dyDescent="0.2">
      <c r="A9" s="300"/>
      <c r="B9" s="305"/>
      <c r="C9" s="306"/>
      <c r="D9" s="306"/>
      <c r="E9" s="306"/>
      <c r="F9" s="306"/>
      <c r="G9" s="306"/>
      <c r="H9" s="307"/>
      <c r="I9" s="351"/>
      <c r="J9" s="352"/>
      <c r="K9" s="352"/>
      <c r="L9" s="352"/>
      <c r="M9" s="352"/>
      <c r="N9" s="352"/>
      <c r="O9" s="352"/>
      <c r="P9" s="352"/>
      <c r="Q9" s="352"/>
      <c r="R9" s="352"/>
      <c r="S9" s="352"/>
      <c r="T9" s="352"/>
      <c r="U9" s="352"/>
      <c r="V9" s="352"/>
      <c r="W9" s="352"/>
      <c r="X9" s="352"/>
      <c r="Y9" s="353"/>
      <c r="Z9" s="297"/>
      <c r="AA9" s="297"/>
      <c r="AB9" s="297"/>
      <c r="AC9" s="297"/>
      <c r="AD9" s="297"/>
      <c r="AE9" s="297"/>
      <c r="AF9" s="297"/>
      <c r="AG9" s="297"/>
      <c r="AH9" s="297"/>
      <c r="AI9" s="297"/>
      <c r="AJ9" s="297"/>
      <c r="AK9" s="298"/>
      <c r="AL9" s="298"/>
      <c r="AM9" s="298"/>
      <c r="AN9" s="298"/>
    </row>
    <row r="10" spans="1:40" s="10" customFormat="1" ht="15" customHeight="1" x14ac:dyDescent="0.2">
      <c r="A10" s="300"/>
      <c r="B10" s="308"/>
      <c r="C10" s="309"/>
      <c r="D10" s="309"/>
      <c r="E10" s="309"/>
      <c r="F10" s="309"/>
      <c r="G10" s="309"/>
      <c r="H10" s="310"/>
      <c r="I10" s="354"/>
      <c r="J10" s="355"/>
      <c r="K10" s="355"/>
      <c r="L10" s="355"/>
      <c r="M10" s="355"/>
      <c r="N10" s="355"/>
      <c r="O10" s="355"/>
      <c r="P10" s="355"/>
      <c r="Q10" s="355"/>
      <c r="R10" s="355"/>
      <c r="S10" s="355"/>
      <c r="T10" s="355"/>
      <c r="U10" s="355"/>
      <c r="V10" s="355"/>
      <c r="W10" s="355"/>
      <c r="X10" s="355"/>
      <c r="Y10" s="356"/>
      <c r="Z10" s="297"/>
      <c r="AA10" s="297"/>
      <c r="AB10" s="297"/>
      <c r="AC10" s="297"/>
      <c r="AD10" s="297"/>
      <c r="AE10" s="297"/>
      <c r="AF10" s="297"/>
      <c r="AG10" s="297"/>
      <c r="AH10" s="297"/>
      <c r="AI10" s="297"/>
      <c r="AJ10" s="297"/>
      <c r="AK10" s="298"/>
      <c r="AL10" s="298"/>
      <c r="AM10" s="298"/>
      <c r="AN10" s="298"/>
    </row>
    <row r="11" spans="1:40" s="10" customFormat="1" ht="15" customHeight="1" x14ac:dyDescent="0.2">
      <c r="A11" s="299" t="s">
        <v>187</v>
      </c>
      <c r="B11" s="302" t="s">
        <v>49</v>
      </c>
      <c r="C11" s="303"/>
      <c r="D11" s="303"/>
      <c r="E11" s="303"/>
      <c r="F11" s="303"/>
      <c r="G11" s="303"/>
      <c r="H11" s="304"/>
      <c r="I11" s="347" t="s">
        <v>255</v>
      </c>
      <c r="J11" s="347"/>
      <c r="K11" s="347"/>
      <c r="L11" s="347"/>
      <c r="M11" s="347"/>
      <c r="N11" s="347"/>
      <c r="O11" s="347"/>
      <c r="P11" s="347"/>
      <c r="Q11" s="347"/>
      <c r="R11" s="347"/>
      <c r="S11" s="347"/>
      <c r="T11" s="347"/>
      <c r="U11" s="347"/>
      <c r="V11" s="347"/>
      <c r="W11" s="347"/>
      <c r="X11" s="347"/>
      <c r="Y11" s="347"/>
      <c r="Z11" s="297"/>
      <c r="AA11" s="297"/>
      <c r="AB11" s="297"/>
      <c r="AC11" s="297"/>
      <c r="AD11" s="297"/>
      <c r="AE11" s="297"/>
      <c r="AF11" s="297"/>
      <c r="AG11" s="297" t="s">
        <v>202</v>
      </c>
      <c r="AH11" s="297"/>
      <c r="AI11" s="297"/>
      <c r="AJ11" s="297"/>
      <c r="AK11" s="298" t="str">
        <f>IF(Z11="","",ROUNDDOWN(Z11,0))</f>
        <v/>
      </c>
      <c r="AL11" s="298"/>
      <c r="AM11" s="298"/>
      <c r="AN11" s="298"/>
    </row>
    <row r="12" spans="1:40" s="10" customFormat="1" ht="15" customHeight="1" x14ac:dyDescent="0.2">
      <c r="A12" s="300"/>
      <c r="B12" s="305"/>
      <c r="C12" s="306"/>
      <c r="D12" s="306"/>
      <c r="E12" s="306"/>
      <c r="F12" s="306"/>
      <c r="G12" s="306"/>
      <c r="H12" s="307"/>
      <c r="I12" s="347"/>
      <c r="J12" s="347"/>
      <c r="K12" s="347"/>
      <c r="L12" s="347"/>
      <c r="M12" s="347"/>
      <c r="N12" s="347"/>
      <c r="O12" s="347"/>
      <c r="P12" s="347"/>
      <c r="Q12" s="347"/>
      <c r="R12" s="347"/>
      <c r="S12" s="347"/>
      <c r="T12" s="347"/>
      <c r="U12" s="347"/>
      <c r="V12" s="347"/>
      <c r="W12" s="347"/>
      <c r="X12" s="347"/>
      <c r="Y12" s="347"/>
      <c r="Z12" s="297"/>
      <c r="AA12" s="297"/>
      <c r="AB12" s="297"/>
      <c r="AC12" s="297"/>
      <c r="AD12" s="297"/>
      <c r="AE12" s="297"/>
      <c r="AF12" s="297"/>
      <c r="AG12" s="297"/>
      <c r="AH12" s="297"/>
      <c r="AI12" s="297"/>
      <c r="AJ12" s="297"/>
      <c r="AK12" s="298"/>
      <c r="AL12" s="298"/>
      <c r="AM12" s="298"/>
      <c r="AN12" s="298"/>
    </row>
    <row r="13" spans="1:40" s="10" customFormat="1" ht="15" customHeight="1" x14ac:dyDescent="0.2">
      <c r="A13" s="300"/>
      <c r="B13" s="308"/>
      <c r="C13" s="309"/>
      <c r="D13" s="309"/>
      <c r="E13" s="309"/>
      <c r="F13" s="309"/>
      <c r="G13" s="309"/>
      <c r="H13" s="310"/>
      <c r="I13" s="347"/>
      <c r="J13" s="347"/>
      <c r="K13" s="347"/>
      <c r="L13" s="347"/>
      <c r="M13" s="347"/>
      <c r="N13" s="347"/>
      <c r="O13" s="347"/>
      <c r="P13" s="347"/>
      <c r="Q13" s="347"/>
      <c r="R13" s="347"/>
      <c r="S13" s="347"/>
      <c r="T13" s="347"/>
      <c r="U13" s="347"/>
      <c r="V13" s="347"/>
      <c r="W13" s="347"/>
      <c r="X13" s="347"/>
      <c r="Y13" s="347"/>
      <c r="Z13" s="297"/>
      <c r="AA13" s="297"/>
      <c r="AB13" s="297"/>
      <c r="AC13" s="297"/>
      <c r="AD13" s="297"/>
      <c r="AE13" s="297"/>
      <c r="AF13" s="297"/>
      <c r="AG13" s="297"/>
      <c r="AH13" s="297"/>
      <c r="AI13" s="297"/>
      <c r="AJ13" s="297"/>
      <c r="AK13" s="298"/>
      <c r="AL13" s="298"/>
      <c r="AM13" s="298"/>
      <c r="AN13" s="298"/>
    </row>
    <row r="14" spans="1:40" s="10" customFormat="1" ht="15" customHeight="1" x14ac:dyDescent="0.2">
      <c r="A14" s="299" t="s">
        <v>188</v>
      </c>
      <c r="B14" s="302" t="s">
        <v>20</v>
      </c>
      <c r="C14" s="303"/>
      <c r="D14" s="303"/>
      <c r="E14" s="303"/>
      <c r="F14" s="303"/>
      <c r="G14" s="303"/>
      <c r="H14" s="304"/>
      <c r="I14" s="295" t="s">
        <v>189</v>
      </c>
      <c r="J14" s="295"/>
      <c r="K14" s="295"/>
      <c r="L14" s="295"/>
      <c r="M14" s="295"/>
      <c r="N14" s="295"/>
      <c r="O14" s="295"/>
      <c r="P14" s="295"/>
      <c r="Q14" s="295"/>
      <c r="R14" s="295"/>
      <c r="S14" s="295"/>
      <c r="T14" s="295"/>
      <c r="U14" s="295"/>
      <c r="V14" s="295"/>
      <c r="W14" s="295"/>
      <c r="X14" s="295"/>
      <c r="Y14" s="295"/>
      <c r="Z14" s="297"/>
      <c r="AA14" s="297"/>
      <c r="AB14" s="297"/>
      <c r="AC14" s="297"/>
      <c r="AD14" s="297"/>
      <c r="AE14" s="297"/>
      <c r="AF14" s="297"/>
      <c r="AG14" s="297" t="s">
        <v>202</v>
      </c>
      <c r="AH14" s="297"/>
      <c r="AI14" s="297"/>
      <c r="AJ14" s="297"/>
      <c r="AK14" s="298" t="str">
        <f>IF(Z14="","",ROUNDDOWN(Z14,0))</f>
        <v/>
      </c>
      <c r="AL14" s="298"/>
      <c r="AM14" s="298"/>
      <c r="AN14" s="298"/>
    </row>
    <row r="15" spans="1:40" s="10" customFormat="1" ht="15" customHeight="1" x14ac:dyDescent="0.2">
      <c r="A15" s="300"/>
      <c r="B15" s="305"/>
      <c r="C15" s="306"/>
      <c r="D15" s="306"/>
      <c r="E15" s="306"/>
      <c r="F15" s="306"/>
      <c r="G15" s="306"/>
      <c r="H15" s="307"/>
      <c r="I15" s="295"/>
      <c r="J15" s="295"/>
      <c r="K15" s="295"/>
      <c r="L15" s="295"/>
      <c r="M15" s="295"/>
      <c r="N15" s="295"/>
      <c r="O15" s="295"/>
      <c r="P15" s="295"/>
      <c r="Q15" s="295"/>
      <c r="R15" s="295"/>
      <c r="S15" s="295"/>
      <c r="T15" s="295"/>
      <c r="U15" s="295"/>
      <c r="V15" s="295"/>
      <c r="W15" s="295"/>
      <c r="X15" s="295"/>
      <c r="Y15" s="295"/>
      <c r="Z15" s="297"/>
      <c r="AA15" s="297"/>
      <c r="AB15" s="297"/>
      <c r="AC15" s="297"/>
      <c r="AD15" s="297"/>
      <c r="AE15" s="297"/>
      <c r="AF15" s="297"/>
      <c r="AG15" s="297"/>
      <c r="AH15" s="297"/>
      <c r="AI15" s="297"/>
      <c r="AJ15" s="297"/>
      <c r="AK15" s="298"/>
      <c r="AL15" s="298"/>
      <c r="AM15" s="298"/>
      <c r="AN15" s="298"/>
    </row>
    <row r="16" spans="1:40" s="10" customFormat="1" ht="15" customHeight="1" x14ac:dyDescent="0.2">
      <c r="A16" s="300"/>
      <c r="B16" s="308"/>
      <c r="C16" s="309"/>
      <c r="D16" s="309"/>
      <c r="E16" s="309"/>
      <c r="F16" s="309"/>
      <c r="G16" s="309"/>
      <c r="H16" s="310"/>
      <c r="I16" s="295"/>
      <c r="J16" s="295"/>
      <c r="K16" s="295"/>
      <c r="L16" s="295"/>
      <c r="M16" s="295"/>
      <c r="N16" s="295"/>
      <c r="O16" s="295"/>
      <c r="P16" s="295"/>
      <c r="Q16" s="295"/>
      <c r="R16" s="295"/>
      <c r="S16" s="295"/>
      <c r="T16" s="295"/>
      <c r="U16" s="295"/>
      <c r="V16" s="295"/>
      <c r="W16" s="295"/>
      <c r="X16" s="295"/>
      <c r="Y16" s="295"/>
      <c r="Z16" s="297"/>
      <c r="AA16" s="297"/>
      <c r="AB16" s="297"/>
      <c r="AC16" s="297"/>
      <c r="AD16" s="297"/>
      <c r="AE16" s="297"/>
      <c r="AF16" s="297"/>
      <c r="AG16" s="297"/>
      <c r="AH16" s="297"/>
      <c r="AI16" s="297"/>
      <c r="AJ16" s="297"/>
      <c r="AK16" s="298"/>
      <c r="AL16" s="298"/>
      <c r="AM16" s="298"/>
      <c r="AN16" s="298"/>
    </row>
    <row r="17" spans="1:40" s="10" customFormat="1" ht="15" customHeight="1" x14ac:dyDescent="0.2">
      <c r="A17" s="299" t="s">
        <v>190</v>
      </c>
      <c r="B17" s="302" t="s">
        <v>65</v>
      </c>
      <c r="C17" s="303"/>
      <c r="D17" s="303"/>
      <c r="E17" s="303"/>
      <c r="F17" s="303"/>
      <c r="G17" s="303"/>
      <c r="H17" s="304"/>
      <c r="I17" s="295" t="s">
        <v>191</v>
      </c>
      <c r="J17" s="295"/>
      <c r="K17" s="295"/>
      <c r="L17" s="295"/>
      <c r="M17" s="295"/>
      <c r="N17" s="295"/>
      <c r="O17" s="295"/>
      <c r="P17" s="295"/>
      <c r="Q17" s="295"/>
      <c r="R17" s="295"/>
      <c r="S17" s="295"/>
      <c r="T17" s="295"/>
      <c r="U17" s="295"/>
      <c r="V17" s="295"/>
      <c r="W17" s="295"/>
      <c r="X17" s="295"/>
      <c r="Y17" s="295"/>
      <c r="Z17" s="297"/>
      <c r="AA17" s="297"/>
      <c r="AB17" s="297"/>
      <c r="AC17" s="297"/>
      <c r="AD17" s="297"/>
      <c r="AE17" s="297"/>
      <c r="AF17" s="297"/>
      <c r="AG17" s="297" t="s">
        <v>202</v>
      </c>
      <c r="AH17" s="297"/>
      <c r="AI17" s="297"/>
      <c r="AJ17" s="297"/>
      <c r="AK17" s="298" t="str">
        <f>IF(Z17="","",ROUNDDOWN(Z17,0))</f>
        <v/>
      </c>
      <c r="AL17" s="298"/>
      <c r="AM17" s="298"/>
      <c r="AN17" s="298"/>
    </row>
    <row r="18" spans="1:40" s="10" customFormat="1" ht="15" customHeight="1" x14ac:dyDescent="0.2">
      <c r="A18" s="300"/>
      <c r="B18" s="305"/>
      <c r="C18" s="306"/>
      <c r="D18" s="306"/>
      <c r="E18" s="306"/>
      <c r="F18" s="306"/>
      <c r="G18" s="306"/>
      <c r="H18" s="307"/>
      <c r="I18" s="295"/>
      <c r="J18" s="295"/>
      <c r="K18" s="295"/>
      <c r="L18" s="295"/>
      <c r="M18" s="295"/>
      <c r="N18" s="295"/>
      <c r="O18" s="295"/>
      <c r="P18" s="295"/>
      <c r="Q18" s="295"/>
      <c r="R18" s="295"/>
      <c r="S18" s="295"/>
      <c r="T18" s="295"/>
      <c r="U18" s="295"/>
      <c r="V18" s="295"/>
      <c r="W18" s="295"/>
      <c r="X18" s="295"/>
      <c r="Y18" s="295"/>
      <c r="Z18" s="297"/>
      <c r="AA18" s="297"/>
      <c r="AB18" s="297"/>
      <c r="AC18" s="297"/>
      <c r="AD18" s="297"/>
      <c r="AE18" s="297"/>
      <c r="AF18" s="297"/>
      <c r="AG18" s="297"/>
      <c r="AH18" s="297"/>
      <c r="AI18" s="297"/>
      <c r="AJ18" s="297"/>
      <c r="AK18" s="298"/>
      <c r="AL18" s="298"/>
      <c r="AM18" s="298"/>
      <c r="AN18" s="298"/>
    </row>
    <row r="19" spans="1:40" s="10" customFormat="1" ht="15" customHeight="1" x14ac:dyDescent="0.2">
      <c r="A19" s="301"/>
      <c r="B19" s="308"/>
      <c r="C19" s="309"/>
      <c r="D19" s="309"/>
      <c r="E19" s="309"/>
      <c r="F19" s="309"/>
      <c r="G19" s="309"/>
      <c r="H19" s="310"/>
      <c r="I19" s="295"/>
      <c r="J19" s="295"/>
      <c r="K19" s="295"/>
      <c r="L19" s="295"/>
      <c r="M19" s="295"/>
      <c r="N19" s="295"/>
      <c r="O19" s="295"/>
      <c r="P19" s="295"/>
      <c r="Q19" s="295"/>
      <c r="R19" s="295"/>
      <c r="S19" s="295"/>
      <c r="T19" s="295"/>
      <c r="U19" s="295"/>
      <c r="V19" s="295"/>
      <c r="W19" s="295"/>
      <c r="X19" s="295"/>
      <c r="Y19" s="295"/>
      <c r="Z19" s="297"/>
      <c r="AA19" s="297"/>
      <c r="AB19" s="297"/>
      <c r="AC19" s="297"/>
      <c r="AD19" s="297"/>
      <c r="AE19" s="297"/>
      <c r="AF19" s="297"/>
      <c r="AG19" s="297"/>
      <c r="AH19" s="297"/>
      <c r="AI19" s="297"/>
      <c r="AJ19" s="297"/>
      <c r="AK19" s="298"/>
      <c r="AL19" s="298"/>
      <c r="AM19" s="298"/>
      <c r="AN19" s="298"/>
    </row>
    <row r="20" spans="1:40" s="10" customFormat="1" ht="15" customHeight="1" x14ac:dyDescent="0.2">
      <c r="A20" s="299" t="s">
        <v>192</v>
      </c>
      <c r="B20" s="302" t="s">
        <v>50</v>
      </c>
      <c r="C20" s="303"/>
      <c r="D20" s="303"/>
      <c r="E20" s="303"/>
      <c r="F20" s="303"/>
      <c r="G20" s="303"/>
      <c r="H20" s="304"/>
      <c r="I20" s="295" t="s">
        <v>193</v>
      </c>
      <c r="J20" s="295"/>
      <c r="K20" s="295"/>
      <c r="L20" s="295"/>
      <c r="M20" s="295"/>
      <c r="N20" s="295"/>
      <c r="O20" s="295"/>
      <c r="P20" s="295"/>
      <c r="Q20" s="295"/>
      <c r="R20" s="295"/>
      <c r="S20" s="295"/>
      <c r="T20" s="295"/>
      <c r="U20" s="295"/>
      <c r="V20" s="295"/>
      <c r="W20" s="295"/>
      <c r="X20" s="295"/>
      <c r="Y20" s="295"/>
      <c r="Z20" s="297"/>
      <c r="AA20" s="297"/>
      <c r="AB20" s="297"/>
      <c r="AC20" s="297"/>
      <c r="AD20" s="297"/>
      <c r="AE20" s="297"/>
      <c r="AF20" s="297"/>
      <c r="AG20" s="297" t="s">
        <v>202</v>
      </c>
      <c r="AH20" s="297"/>
      <c r="AI20" s="297"/>
      <c r="AJ20" s="297"/>
      <c r="AK20" s="298" t="str">
        <f>IF(Z20="","",ROUNDDOWN(Z20,0))</f>
        <v/>
      </c>
      <c r="AL20" s="298"/>
      <c r="AM20" s="298"/>
      <c r="AN20" s="298"/>
    </row>
    <row r="21" spans="1:40" s="10" customFormat="1" ht="15" customHeight="1" x14ac:dyDescent="0.2">
      <c r="A21" s="300"/>
      <c r="B21" s="305"/>
      <c r="C21" s="306"/>
      <c r="D21" s="306"/>
      <c r="E21" s="306"/>
      <c r="F21" s="306"/>
      <c r="G21" s="306"/>
      <c r="H21" s="307"/>
      <c r="I21" s="295"/>
      <c r="J21" s="295"/>
      <c r="K21" s="295"/>
      <c r="L21" s="295"/>
      <c r="M21" s="295"/>
      <c r="N21" s="295"/>
      <c r="O21" s="295"/>
      <c r="P21" s="295"/>
      <c r="Q21" s="295"/>
      <c r="R21" s="295"/>
      <c r="S21" s="295"/>
      <c r="T21" s="295"/>
      <c r="U21" s="295"/>
      <c r="V21" s="295"/>
      <c r="W21" s="295"/>
      <c r="X21" s="295"/>
      <c r="Y21" s="295"/>
      <c r="Z21" s="297"/>
      <c r="AA21" s="297"/>
      <c r="AB21" s="297"/>
      <c r="AC21" s="297"/>
      <c r="AD21" s="297"/>
      <c r="AE21" s="297"/>
      <c r="AF21" s="297"/>
      <c r="AG21" s="297"/>
      <c r="AH21" s="297"/>
      <c r="AI21" s="297"/>
      <c r="AJ21" s="297"/>
      <c r="AK21" s="298"/>
      <c r="AL21" s="298"/>
      <c r="AM21" s="298"/>
      <c r="AN21" s="298"/>
    </row>
    <row r="22" spans="1:40" s="10" customFormat="1" ht="15" customHeight="1" x14ac:dyDescent="0.2">
      <c r="A22" s="301"/>
      <c r="B22" s="308"/>
      <c r="C22" s="309"/>
      <c r="D22" s="309"/>
      <c r="E22" s="309"/>
      <c r="F22" s="309"/>
      <c r="G22" s="309"/>
      <c r="H22" s="310"/>
      <c r="I22" s="295"/>
      <c r="J22" s="295"/>
      <c r="K22" s="295"/>
      <c r="L22" s="295"/>
      <c r="M22" s="295"/>
      <c r="N22" s="295"/>
      <c r="O22" s="295"/>
      <c r="P22" s="295"/>
      <c r="Q22" s="295"/>
      <c r="R22" s="295"/>
      <c r="S22" s="295"/>
      <c r="T22" s="295"/>
      <c r="U22" s="295"/>
      <c r="V22" s="295"/>
      <c r="W22" s="295"/>
      <c r="X22" s="295"/>
      <c r="Y22" s="295"/>
      <c r="Z22" s="297"/>
      <c r="AA22" s="297"/>
      <c r="AB22" s="297"/>
      <c r="AC22" s="297"/>
      <c r="AD22" s="297"/>
      <c r="AE22" s="297"/>
      <c r="AF22" s="297"/>
      <c r="AG22" s="297"/>
      <c r="AH22" s="297"/>
      <c r="AI22" s="297"/>
      <c r="AJ22" s="297"/>
      <c r="AK22" s="298"/>
      <c r="AL22" s="298"/>
      <c r="AM22" s="298"/>
      <c r="AN22" s="298"/>
    </row>
    <row r="23" spans="1:40" s="10" customFormat="1" ht="15" customHeight="1" x14ac:dyDescent="0.2">
      <c r="A23" s="299" t="s">
        <v>194</v>
      </c>
      <c r="B23" s="302" t="s">
        <v>22</v>
      </c>
      <c r="C23" s="303"/>
      <c r="D23" s="303"/>
      <c r="E23" s="303"/>
      <c r="F23" s="303"/>
      <c r="G23" s="303"/>
      <c r="H23" s="304"/>
      <c r="I23" s="295" t="s">
        <v>217</v>
      </c>
      <c r="J23" s="295"/>
      <c r="K23" s="295"/>
      <c r="L23" s="295"/>
      <c r="M23" s="295"/>
      <c r="N23" s="295"/>
      <c r="O23" s="295"/>
      <c r="P23" s="295"/>
      <c r="Q23" s="295"/>
      <c r="R23" s="295"/>
      <c r="S23" s="295"/>
      <c r="T23" s="295"/>
      <c r="U23" s="295"/>
      <c r="V23" s="295"/>
      <c r="W23" s="295"/>
      <c r="X23" s="295"/>
      <c r="Y23" s="295"/>
      <c r="Z23" s="297"/>
      <c r="AA23" s="297"/>
      <c r="AB23" s="297"/>
      <c r="AC23" s="297"/>
      <c r="AD23" s="297"/>
      <c r="AE23" s="297"/>
      <c r="AF23" s="297"/>
      <c r="AG23" s="297" t="s">
        <v>218</v>
      </c>
      <c r="AH23" s="297"/>
      <c r="AI23" s="297"/>
      <c r="AJ23" s="297"/>
      <c r="AK23" s="298" t="str">
        <f>IF(Z23="","",ROUNDDOWN(Z23,0))</f>
        <v/>
      </c>
      <c r="AL23" s="298"/>
      <c r="AM23" s="298"/>
      <c r="AN23" s="298"/>
    </row>
    <row r="24" spans="1:40" s="10" customFormat="1" ht="15" customHeight="1" x14ac:dyDescent="0.2">
      <c r="A24" s="300"/>
      <c r="B24" s="305"/>
      <c r="C24" s="306"/>
      <c r="D24" s="306"/>
      <c r="E24" s="306"/>
      <c r="F24" s="306"/>
      <c r="G24" s="306"/>
      <c r="H24" s="307"/>
      <c r="I24" s="295"/>
      <c r="J24" s="295"/>
      <c r="K24" s="295"/>
      <c r="L24" s="295"/>
      <c r="M24" s="295"/>
      <c r="N24" s="295"/>
      <c r="O24" s="295"/>
      <c r="P24" s="295"/>
      <c r="Q24" s="295"/>
      <c r="R24" s="295"/>
      <c r="S24" s="295"/>
      <c r="T24" s="295"/>
      <c r="U24" s="295"/>
      <c r="V24" s="295"/>
      <c r="W24" s="295"/>
      <c r="X24" s="295"/>
      <c r="Y24" s="295"/>
      <c r="Z24" s="297"/>
      <c r="AA24" s="297"/>
      <c r="AB24" s="297"/>
      <c r="AC24" s="297"/>
      <c r="AD24" s="297"/>
      <c r="AE24" s="297"/>
      <c r="AF24" s="297"/>
      <c r="AG24" s="297"/>
      <c r="AH24" s="297"/>
      <c r="AI24" s="297"/>
      <c r="AJ24" s="297"/>
      <c r="AK24" s="298"/>
      <c r="AL24" s="298"/>
      <c r="AM24" s="298"/>
      <c r="AN24" s="298"/>
    </row>
    <row r="25" spans="1:40" s="10" customFormat="1" ht="15" customHeight="1" x14ac:dyDescent="0.2">
      <c r="A25" s="301"/>
      <c r="B25" s="308"/>
      <c r="C25" s="309"/>
      <c r="D25" s="309"/>
      <c r="E25" s="309"/>
      <c r="F25" s="309"/>
      <c r="G25" s="309"/>
      <c r="H25" s="310"/>
      <c r="I25" s="295"/>
      <c r="J25" s="295"/>
      <c r="K25" s="295"/>
      <c r="L25" s="295"/>
      <c r="M25" s="295"/>
      <c r="N25" s="295"/>
      <c r="O25" s="295"/>
      <c r="P25" s="295"/>
      <c r="Q25" s="295"/>
      <c r="R25" s="295"/>
      <c r="S25" s="295"/>
      <c r="T25" s="295"/>
      <c r="U25" s="295"/>
      <c r="V25" s="295"/>
      <c r="W25" s="295"/>
      <c r="X25" s="295"/>
      <c r="Y25" s="295"/>
      <c r="Z25" s="297"/>
      <c r="AA25" s="297"/>
      <c r="AB25" s="297"/>
      <c r="AC25" s="297"/>
      <c r="AD25" s="297"/>
      <c r="AE25" s="297"/>
      <c r="AF25" s="297"/>
      <c r="AG25" s="297"/>
      <c r="AH25" s="297"/>
      <c r="AI25" s="297"/>
      <c r="AJ25" s="297"/>
      <c r="AK25" s="298"/>
      <c r="AL25" s="298"/>
      <c r="AM25" s="298"/>
      <c r="AN25" s="298"/>
    </row>
    <row r="26" spans="1:40" s="10" customFormat="1" ht="15" customHeight="1" x14ac:dyDescent="0.2">
      <c r="A26" s="292" t="s">
        <v>195</v>
      </c>
      <c r="B26" s="302" t="s">
        <v>196</v>
      </c>
      <c r="C26" s="303"/>
      <c r="D26" s="303"/>
      <c r="E26" s="303"/>
      <c r="F26" s="303"/>
      <c r="G26" s="303"/>
      <c r="H26" s="304"/>
      <c r="I26" s="295" t="s">
        <v>219</v>
      </c>
      <c r="J26" s="295"/>
      <c r="K26" s="295"/>
      <c r="L26" s="295"/>
      <c r="M26" s="295"/>
      <c r="N26" s="295"/>
      <c r="O26" s="295"/>
      <c r="P26" s="295"/>
      <c r="Q26" s="295"/>
      <c r="R26" s="295"/>
      <c r="S26" s="295"/>
      <c r="T26" s="295"/>
      <c r="U26" s="295"/>
      <c r="V26" s="295"/>
      <c r="W26" s="295"/>
      <c r="X26" s="295"/>
      <c r="Y26" s="295"/>
      <c r="Z26" s="297"/>
      <c r="AA26" s="297"/>
      <c r="AB26" s="297"/>
      <c r="AC26" s="297"/>
      <c r="AD26" s="297"/>
      <c r="AE26" s="297"/>
      <c r="AF26" s="297"/>
      <c r="AG26" s="297" t="s">
        <v>220</v>
      </c>
      <c r="AH26" s="297"/>
      <c r="AI26" s="297"/>
      <c r="AJ26" s="297"/>
      <c r="AK26" s="298" t="str">
        <f>IF(Z26="","",ROUNDDOWN(Z26*2,0))</f>
        <v/>
      </c>
      <c r="AL26" s="298"/>
      <c r="AM26" s="298"/>
      <c r="AN26" s="298"/>
    </row>
    <row r="27" spans="1:40" s="10" customFormat="1" ht="15" customHeight="1" x14ac:dyDescent="0.2">
      <c r="A27" s="293"/>
      <c r="B27" s="305"/>
      <c r="C27" s="306"/>
      <c r="D27" s="306"/>
      <c r="E27" s="306"/>
      <c r="F27" s="306"/>
      <c r="G27" s="306"/>
      <c r="H27" s="307"/>
      <c r="I27" s="295"/>
      <c r="J27" s="295"/>
      <c r="K27" s="295"/>
      <c r="L27" s="295"/>
      <c r="M27" s="295"/>
      <c r="N27" s="295"/>
      <c r="O27" s="295"/>
      <c r="P27" s="295"/>
      <c r="Q27" s="295"/>
      <c r="R27" s="295"/>
      <c r="S27" s="295"/>
      <c r="T27" s="295"/>
      <c r="U27" s="295"/>
      <c r="V27" s="295"/>
      <c r="W27" s="295"/>
      <c r="X27" s="295"/>
      <c r="Y27" s="295"/>
      <c r="Z27" s="297"/>
      <c r="AA27" s="297"/>
      <c r="AB27" s="297"/>
      <c r="AC27" s="297"/>
      <c r="AD27" s="297"/>
      <c r="AE27" s="297"/>
      <c r="AF27" s="297"/>
      <c r="AG27" s="297"/>
      <c r="AH27" s="297"/>
      <c r="AI27" s="297"/>
      <c r="AJ27" s="297"/>
      <c r="AK27" s="298"/>
      <c r="AL27" s="298"/>
      <c r="AM27" s="298"/>
      <c r="AN27" s="298"/>
    </row>
    <row r="28" spans="1:40" s="10" customFormat="1" ht="15" customHeight="1" x14ac:dyDescent="0.2">
      <c r="A28" s="293"/>
      <c r="B28" s="305"/>
      <c r="C28" s="306"/>
      <c r="D28" s="306"/>
      <c r="E28" s="306"/>
      <c r="F28" s="306"/>
      <c r="G28" s="306"/>
      <c r="H28" s="307"/>
      <c r="I28" s="296"/>
      <c r="J28" s="295"/>
      <c r="K28" s="295"/>
      <c r="L28" s="295"/>
      <c r="M28" s="295"/>
      <c r="N28" s="295"/>
      <c r="O28" s="295"/>
      <c r="P28" s="295"/>
      <c r="Q28" s="295"/>
      <c r="R28" s="295"/>
      <c r="S28" s="295"/>
      <c r="T28" s="295"/>
      <c r="U28" s="295"/>
      <c r="V28" s="295"/>
      <c r="W28" s="295"/>
      <c r="X28" s="295"/>
      <c r="Y28" s="295"/>
      <c r="Z28" s="297"/>
      <c r="AA28" s="297"/>
      <c r="AB28" s="297"/>
      <c r="AC28" s="297"/>
      <c r="AD28" s="297"/>
      <c r="AE28" s="297"/>
      <c r="AF28" s="297"/>
      <c r="AG28" s="297"/>
      <c r="AH28" s="297"/>
      <c r="AI28" s="297"/>
      <c r="AJ28" s="297"/>
      <c r="AK28" s="298"/>
      <c r="AL28" s="298"/>
      <c r="AM28" s="298"/>
      <c r="AN28" s="298"/>
    </row>
    <row r="29" spans="1:40" s="10" customFormat="1" ht="15" customHeight="1" x14ac:dyDescent="0.2">
      <c r="A29" s="293"/>
      <c r="B29" s="305"/>
      <c r="C29" s="306"/>
      <c r="D29" s="306"/>
      <c r="E29" s="306"/>
      <c r="F29" s="306"/>
      <c r="G29" s="306"/>
      <c r="H29" s="307"/>
      <c r="I29" s="11"/>
      <c r="J29" s="338" t="s">
        <v>290</v>
      </c>
      <c r="K29" s="339"/>
      <c r="L29" s="339"/>
      <c r="M29" s="339"/>
      <c r="N29" s="339"/>
      <c r="O29" s="339"/>
      <c r="P29" s="339"/>
      <c r="Q29" s="339"/>
      <c r="R29" s="339"/>
      <c r="S29" s="339"/>
      <c r="T29" s="339"/>
      <c r="U29" s="339"/>
      <c r="V29" s="339"/>
      <c r="W29" s="339"/>
      <c r="X29" s="339"/>
      <c r="Y29" s="340"/>
      <c r="Z29" s="311"/>
      <c r="AA29" s="312"/>
      <c r="AB29" s="312"/>
      <c r="AC29" s="312"/>
      <c r="AD29" s="312"/>
      <c r="AE29" s="312"/>
      <c r="AF29" s="313"/>
      <c r="AG29" s="320" t="s">
        <v>221</v>
      </c>
      <c r="AH29" s="321"/>
      <c r="AI29" s="321"/>
      <c r="AJ29" s="322"/>
      <c r="AK29" s="329" t="str">
        <f>IF(Z29="","",ROUNDDOWN(Z29*3,0))</f>
        <v/>
      </c>
      <c r="AL29" s="330"/>
      <c r="AM29" s="330"/>
      <c r="AN29" s="331"/>
    </row>
    <row r="30" spans="1:40" s="10" customFormat="1" ht="15" customHeight="1" x14ac:dyDescent="0.2">
      <c r="A30" s="293"/>
      <c r="B30" s="305"/>
      <c r="C30" s="306"/>
      <c r="D30" s="306"/>
      <c r="E30" s="306"/>
      <c r="F30" s="306"/>
      <c r="G30" s="306"/>
      <c r="H30" s="307"/>
      <c r="I30" s="16"/>
      <c r="J30" s="341"/>
      <c r="K30" s="342"/>
      <c r="L30" s="342"/>
      <c r="M30" s="342"/>
      <c r="N30" s="342"/>
      <c r="O30" s="342"/>
      <c r="P30" s="342"/>
      <c r="Q30" s="342"/>
      <c r="R30" s="342"/>
      <c r="S30" s="342"/>
      <c r="T30" s="342"/>
      <c r="U30" s="342"/>
      <c r="V30" s="342"/>
      <c r="W30" s="342"/>
      <c r="X30" s="342"/>
      <c r="Y30" s="343"/>
      <c r="Z30" s="314"/>
      <c r="AA30" s="315"/>
      <c r="AB30" s="315"/>
      <c r="AC30" s="315"/>
      <c r="AD30" s="315"/>
      <c r="AE30" s="315"/>
      <c r="AF30" s="316"/>
      <c r="AG30" s="323"/>
      <c r="AH30" s="324"/>
      <c r="AI30" s="324"/>
      <c r="AJ30" s="325"/>
      <c r="AK30" s="332"/>
      <c r="AL30" s="333"/>
      <c r="AM30" s="333"/>
      <c r="AN30" s="334"/>
    </row>
    <row r="31" spans="1:40" s="10" customFormat="1" ht="15" customHeight="1" x14ac:dyDescent="0.2">
      <c r="A31" s="294"/>
      <c r="B31" s="308"/>
      <c r="C31" s="309"/>
      <c r="D31" s="309"/>
      <c r="E31" s="309"/>
      <c r="F31" s="309"/>
      <c r="G31" s="309"/>
      <c r="H31" s="310"/>
      <c r="I31" s="17"/>
      <c r="J31" s="344"/>
      <c r="K31" s="345"/>
      <c r="L31" s="345"/>
      <c r="M31" s="345"/>
      <c r="N31" s="345"/>
      <c r="O31" s="345"/>
      <c r="P31" s="345"/>
      <c r="Q31" s="345"/>
      <c r="R31" s="345"/>
      <c r="S31" s="345"/>
      <c r="T31" s="345"/>
      <c r="U31" s="345"/>
      <c r="V31" s="345"/>
      <c r="W31" s="345"/>
      <c r="X31" s="345"/>
      <c r="Y31" s="346"/>
      <c r="Z31" s="317"/>
      <c r="AA31" s="318"/>
      <c r="AB31" s="318"/>
      <c r="AC31" s="318"/>
      <c r="AD31" s="318"/>
      <c r="AE31" s="318"/>
      <c r="AF31" s="319"/>
      <c r="AG31" s="326"/>
      <c r="AH31" s="327"/>
      <c r="AI31" s="327"/>
      <c r="AJ31" s="328"/>
      <c r="AK31" s="335"/>
      <c r="AL31" s="336"/>
      <c r="AM31" s="336"/>
      <c r="AN31" s="337"/>
    </row>
    <row r="32" spans="1:40" s="10" customFormat="1" ht="15" customHeight="1" x14ac:dyDescent="0.2">
      <c r="A32" s="299" t="s">
        <v>197</v>
      </c>
      <c r="B32" s="302" t="s">
        <v>53</v>
      </c>
      <c r="C32" s="303"/>
      <c r="D32" s="303"/>
      <c r="E32" s="303"/>
      <c r="F32" s="303"/>
      <c r="G32" s="303"/>
      <c r="H32" s="304"/>
      <c r="I32" s="295" t="s">
        <v>224</v>
      </c>
      <c r="J32" s="295"/>
      <c r="K32" s="295"/>
      <c r="L32" s="295"/>
      <c r="M32" s="295"/>
      <c r="N32" s="295"/>
      <c r="O32" s="295"/>
      <c r="P32" s="295"/>
      <c r="Q32" s="295"/>
      <c r="R32" s="295"/>
      <c r="S32" s="295"/>
      <c r="T32" s="295"/>
      <c r="U32" s="295"/>
      <c r="V32" s="295"/>
      <c r="W32" s="295"/>
      <c r="X32" s="295"/>
      <c r="Y32" s="295"/>
      <c r="Z32" s="297"/>
      <c r="AA32" s="297"/>
      <c r="AB32" s="297"/>
      <c r="AC32" s="297"/>
      <c r="AD32" s="297"/>
      <c r="AE32" s="297"/>
      <c r="AF32" s="297"/>
      <c r="AG32" s="297" t="s">
        <v>220</v>
      </c>
      <c r="AH32" s="297"/>
      <c r="AI32" s="297"/>
      <c r="AJ32" s="297"/>
      <c r="AK32" s="298" t="str">
        <f>IF(Z32="","",ROUNDDOWN(Z32*2,0))</f>
        <v/>
      </c>
      <c r="AL32" s="298"/>
      <c r="AM32" s="298"/>
      <c r="AN32" s="298"/>
    </row>
    <row r="33" spans="1:40" s="10" customFormat="1" ht="15" customHeight="1" x14ac:dyDescent="0.2">
      <c r="A33" s="300"/>
      <c r="B33" s="305"/>
      <c r="C33" s="306"/>
      <c r="D33" s="306"/>
      <c r="E33" s="306"/>
      <c r="F33" s="306"/>
      <c r="G33" s="306"/>
      <c r="H33" s="307"/>
      <c r="I33" s="295"/>
      <c r="J33" s="295"/>
      <c r="K33" s="295"/>
      <c r="L33" s="295"/>
      <c r="M33" s="295"/>
      <c r="N33" s="295"/>
      <c r="O33" s="295"/>
      <c r="P33" s="295"/>
      <c r="Q33" s="295"/>
      <c r="R33" s="295"/>
      <c r="S33" s="295"/>
      <c r="T33" s="295"/>
      <c r="U33" s="295"/>
      <c r="V33" s="295"/>
      <c r="W33" s="295"/>
      <c r="X33" s="295"/>
      <c r="Y33" s="295"/>
      <c r="Z33" s="297"/>
      <c r="AA33" s="297"/>
      <c r="AB33" s="297"/>
      <c r="AC33" s="297"/>
      <c r="AD33" s="297"/>
      <c r="AE33" s="297"/>
      <c r="AF33" s="297"/>
      <c r="AG33" s="297"/>
      <c r="AH33" s="297"/>
      <c r="AI33" s="297"/>
      <c r="AJ33" s="297"/>
      <c r="AK33" s="298"/>
      <c r="AL33" s="298"/>
      <c r="AM33" s="298"/>
      <c r="AN33" s="298"/>
    </row>
    <row r="34" spans="1:40" s="10" customFormat="1" ht="15" customHeight="1" x14ac:dyDescent="0.2">
      <c r="A34" s="300"/>
      <c r="B34" s="305"/>
      <c r="C34" s="306"/>
      <c r="D34" s="306"/>
      <c r="E34" s="306"/>
      <c r="F34" s="306"/>
      <c r="G34" s="306"/>
      <c r="H34" s="307"/>
      <c r="I34" s="295"/>
      <c r="J34" s="295"/>
      <c r="K34" s="295"/>
      <c r="L34" s="295"/>
      <c r="M34" s="295"/>
      <c r="N34" s="295"/>
      <c r="O34" s="295"/>
      <c r="P34" s="295"/>
      <c r="Q34" s="295"/>
      <c r="R34" s="295"/>
      <c r="S34" s="295"/>
      <c r="T34" s="295"/>
      <c r="U34" s="295"/>
      <c r="V34" s="295"/>
      <c r="W34" s="295"/>
      <c r="X34" s="295"/>
      <c r="Y34" s="295"/>
      <c r="Z34" s="297"/>
      <c r="AA34" s="297"/>
      <c r="AB34" s="297"/>
      <c r="AC34" s="297"/>
      <c r="AD34" s="297"/>
      <c r="AE34" s="297"/>
      <c r="AF34" s="297"/>
      <c r="AG34" s="297"/>
      <c r="AH34" s="297"/>
      <c r="AI34" s="297"/>
      <c r="AJ34" s="297"/>
      <c r="AK34" s="298"/>
      <c r="AL34" s="298"/>
      <c r="AM34" s="298"/>
      <c r="AN34" s="298"/>
    </row>
    <row r="35" spans="1:40" s="10" customFormat="1" ht="15" customHeight="1" x14ac:dyDescent="0.2">
      <c r="A35" s="301"/>
      <c r="B35" s="308"/>
      <c r="C35" s="309"/>
      <c r="D35" s="309"/>
      <c r="E35" s="309"/>
      <c r="F35" s="309"/>
      <c r="G35" s="309"/>
      <c r="H35" s="310"/>
      <c r="I35" s="295"/>
      <c r="J35" s="295"/>
      <c r="K35" s="295"/>
      <c r="L35" s="295"/>
      <c r="M35" s="295"/>
      <c r="N35" s="295"/>
      <c r="O35" s="295"/>
      <c r="P35" s="295"/>
      <c r="Q35" s="295"/>
      <c r="R35" s="295"/>
      <c r="S35" s="295"/>
      <c r="T35" s="295"/>
      <c r="U35" s="295"/>
      <c r="V35" s="295"/>
      <c r="W35" s="295"/>
      <c r="X35" s="295"/>
      <c r="Y35" s="295"/>
      <c r="Z35" s="297"/>
      <c r="AA35" s="297"/>
      <c r="AB35" s="297"/>
      <c r="AC35" s="297"/>
      <c r="AD35" s="297"/>
      <c r="AE35" s="297"/>
      <c r="AF35" s="297"/>
      <c r="AG35" s="297"/>
      <c r="AH35" s="297"/>
      <c r="AI35" s="297"/>
      <c r="AJ35" s="297"/>
      <c r="AK35" s="298"/>
      <c r="AL35" s="298"/>
      <c r="AM35" s="298"/>
      <c r="AN35" s="298"/>
    </row>
    <row r="36" spans="1:40"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3"/>
      <c r="AK36" s="13"/>
      <c r="AL36" s="13"/>
      <c r="AM36" s="13"/>
      <c r="AN36" s="13"/>
    </row>
    <row r="37" spans="1:40"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3"/>
      <c r="AF37" s="3"/>
      <c r="AG37" s="357" t="s">
        <v>182</v>
      </c>
      <c r="AH37" s="358"/>
      <c r="AI37" s="358"/>
      <c r="AJ37" s="359"/>
      <c r="AK37" s="363" t="str">
        <f>IF(SUM(AK8:AN35)=0,"",SUM(AK8:AN35))</f>
        <v/>
      </c>
      <c r="AL37" s="364"/>
      <c r="AM37" s="364"/>
      <c r="AN37" s="365"/>
    </row>
    <row r="38" spans="1:40"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3"/>
      <c r="AF38" s="3"/>
      <c r="AG38" s="360"/>
      <c r="AH38" s="361"/>
      <c r="AI38" s="361"/>
      <c r="AJ38" s="362"/>
      <c r="AK38" s="366"/>
      <c r="AL38" s="367"/>
      <c r="AM38" s="367"/>
      <c r="AN38" s="368"/>
    </row>
    <row r="39" spans="1:40" ht="15" customHeight="1" thickBot="1" x14ac:dyDescent="0.25">
      <c r="A39" s="2"/>
      <c r="B39" s="2"/>
      <c r="C39" s="2"/>
      <c r="D39" s="2"/>
      <c r="E39" s="2"/>
      <c r="F39" s="2"/>
      <c r="G39" s="2"/>
      <c r="H39" s="2"/>
      <c r="I39" s="2"/>
      <c r="J39" s="2"/>
      <c r="K39" s="2"/>
      <c r="L39" s="2"/>
      <c r="M39" s="2"/>
      <c r="N39" s="2"/>
      <c r="O39" s="2"/>
      <c r="P39" s="2"/>
      <c r="Q39" s="2"/>
      <c r="R39" s="2"/>
      <c r="S39" s="2"/>
      <c r="T39" s="2"/>
      <c r="U39" s="2"/>
      <c r="V39" s="2"/>
      <c r="W39" s="2"/>
      <c r="X39" s="2"/>
      <c r="Y39" s="14" t="s">
        <v>7</v>
      </c>
      <c r="Z39" s="2"/>
      <c r="AA39" s="2"/>
      <c r="AB39" s="2"/>
      <c r="AC39" s="2"/>
      <c r="AD39" s="2"/>
      <c r="AE39" s="2"/>
      <c r="AF39" s="2"/>
      <c r="AG39" s="2"/>
      <c r="AH39" s="2"/>
      <c r="AI39" s="2"/>
      <c r="AJ39" s="2"/>
      <c r="AK39" s="2"/>
      <c r="AL39" s="2"/>
      <c r="AM39" s="2"/>
      <c r="AN39" s="2"/>
    </row>
    <row r="40" spans="1:40" ht="15" customHeight="1" x14ac:dyDescent="0.2">
      <c r="A40" s="2"/>
      <c r="B40" s="2"/>
      <c r="C40" s="2"/>
      <c r="D40" s="2"/>
      <c r="E40" s="2"/>
      <c r="F40" s="2"/>
      <c r="G40" s="2"/>
      <c r="H40" s="2"/>
      <c r="I40" s="2"/>
      <c r="J40" s="2"/>
      <c r="K40" s="2"/>
      <c r="L40" s="357" t="s">
        <v>222</v>
      </c>
      <c r="M40" s="358"/>
      <c r="N40" s="358"/>
      <c r="O40" s="358"/>
      <c r="P40" s="358"/>
      <c r="Q40" s="358"/>
      <c r="R40" s="358"/>
      <c r="S40" s="358"/>
      <c r="T40" s="359"/>
      <c r="U40" s="369"/>
      <c r="V40" s="370"/>
      <c r="W40" s="370"/>
      <c r="X40" s="370"/>
      <c r="Y40" s="371"/>
      <c r="Z40" s="2"/>
      <c r="AA40" s="2"/>
      <c r="AB40" s="2"/>
      <c r="AC40" s="375" t="s">
        <v>223</v>
      </c>
      <c r="AD40" s="376"/>
      <c r="AE40" s="376"/>
      <c r="AF40" s="376"/>
      <c r="AG40" s="376"/>
      <c r="AH40" s="376"/>
      <c r="AI40" s="377"/>
      <c r="AJ40" s="381" t="str">
        <f>IF(AK37=""," ",AK37/U40*10000000)</f>
        <v xml:space="preserve"> </v>
      </c>
      <c r="AK40" s="382"/>
      <c r="AL40" s="382"/>
      <c r="AM40" s="382"/>
      <c r="AN40" s="383"/>
    </row>
    <row r="41" spans="1:40" ht="15" customHeight="1" thickBot="1" x14ac:dyDescent="0.25">
      <c r="A41" s="2"/>
      <c r="B41" s="2"/>
      <c r="C41" s="2"/>
      <c r="D41" s="2"/>
      <c r="E41" s="2"/>
      <c r="F41" s="2"/>
      <c r="G41" s="2"/>
      <c r="H41" s="2"/>
      <c r="I41" s="2"/>
      <c r="J41" s="2"/>
      <c r="K41" s="2"/>
      <c r="L41" s="360"/>
      <c r="M41" s="361"/>
      <c r="N41" s="361"/>
      <c r="O41" s="361"/>
      <c r="P41" s="361"/>
      <c r="Q41" s="361"/>
      <c r="R41" s="361"/>
      <c r="S41" s="361"/>
      <c r="T41" s="362"/>
      <c r="U41" s="372"/>
      <c r="V41" s="373"/>
      <c r="W41" s="373"/>
      <c r="X41" s="373"/>
      <c r="Y41" s="374"/>
      <c r="Z41" s="2"/>
      <c r="AA41" s="2"/>
      <c r="AB41" s="2"/>
      <c r="AC41" s="378"/>
      <c r="AD41" s="379"/>
      <c r="AE41" s="379"/>
      <c r="AF41" s="379"/>
      <c r="AG41" s="379"/>
      <c r="AH41" s="379"/>
      <c r="AI41" s="380"/>
      <c r="AJ41" s="384"/>
      <c r="AK41" s="385"/>
      <c r="AL41" s="385"/>
      <c r="AM41" s="385"/>
      <c r="AN41" s="386"/>
    </row>
    <row r="42" spans="1:40" ht="15" customHeight="1" x14ac:dyDescent="0.2">
      <c r="AC42" s="18"/>
    </row>
    <row r="43" spans="1:40" ht="15" customHeight="1" x14ac:dyDescent="0.2">
      <c r="A43" s="2" t="s">
        <v>52</v>
      </c>
    </row>
    <row r="44" spans="1:40" ht="15" customHeight="1" x14ac:dyDescent="0.2">
      <c r="A44" s="2" t="s">
        <v>178</v>
      </c>
    </row>
  </sheetData>
  <mergeCells count="64">
    <mergeCell ref="A1:AN1"/>
    <mergeCell ref="A2:AN2"/>
    <mergeCell ref="A5:Y7"/>
    <mergeCell ref="Z5:AF7"/>
    <mergeCell ref="AG5:AJ7"/>
    <mergeCell ref="AK5:AN7"/>
    <mergeCell ref="AG37:AJ38"/>
    <mergeCell ref="AK37:AN38"/>
    <mergeCell ref="L40:T41"/>
    <mergeCell ref="U40:Y41"/>
    <mergeCell ref="AC40:AI41"/>
    <mergeCell ref="AJ40:AN41"/>
    <mergeCell ref="AK8:AN10"/>
    <mergeCell ref="A11:A13"/>
    <mergeCell ref="B11:H13"/>
    <mergeCell ref="I11:Y13"/>
    <mergeCell ref="Z11:AF13"/>
    <mergeCell ref="AG11:AJ13"/>
    <mergeCell ref="AK11:AN13"/>
    <mergeCell ref="A8:A10"/>
    <mergeCell ref="B8:H10"/>
    <mergeCell ref="I8:Y10"/>
    <mergeCell ref="Z8:AF10"/>
    <mergeCell ref="AG8:AJ10"/>
    <mergeCell ref="AK14:AN16"/>
    <mergeCell ref="A17:A19"/>
    <mergeCell ref="B17:H19"/>
    <mergeCell ref="I17:Y19"/>
    <mergeCell ref="Z17:AF19"/>
    <mergeCell ref="AG17:AJ19"/>
    <mergeCell ref="AK17:AN19"/>
    <mergeCell ref="A14:A16"/>
    <mergeCell ref="B14:H16"/>
    <mergeCell ref="I14:Y16"/>
    <mergeCell ref="Z14:AF16"/>
    <mergeCell ref="AG14:AJ16"/>
    <mergeCell ref="AK23:AN25"/>
    <mergeCell ref="A20:A22"/>
    <mergeCell ref="B20:H22"/>
    <mergeCell ref="I20:Y22"/>
    <mergeCell ref="Z20:AF22"/>
    <mergeCell ref="AG20:AJ22"/>
    <mergeCell ref="AK32:AN35"/>
    <mergeCell ref="A32:A35"/>
    <mergeCell ref="B32:H35"/>
    <mergeCell ref="I32:Y35"/>
    <mergeCell ref="Z32:AF35"/>
    <mergeCell ref="AG32:AJ35"/>
    <mergeCell ref="A26:A31"/>
    <mergeCell ref="I26:Y28"/>
    <mergeCell ref="Z26:AF28"/>
    <mergeCell ref="AG26:AJ28"/>
    <mergeCell ref="AK20:AN22"/>
    <mergeCell ref="A23:A25"/>
    <mergeCell ref="B23:H25"/>
    <mergeCell ref="AK26:AN28"/>
    <mergeCell ref="Z29:AF31"/>
    <mergeCell ref="AG29:AJ31"/>
    <mergeCell ref="AK29:AN31"/>
    <mergeCell ref="B26:H31"/>
    <mergeCell ref="J29:Y31"/>
    <mergeCell ref="I23:Y25"/>
    <mergeCell ref="Z23:AF25"/>
    <mergeCell ref="AG23:AJ25"/>
  </mergeCells>
  <phoneticPr fontId="3"/>
  <printOptions horizontalCentered="1"/>
  <pageMargins left="0.78740157480314965" right="0.78740157480314965" top="0.39370078740157483" bottom="0.19685039370078741" header="0.51181102362204722" footer="0.51181102362204722"/>
  <pageSetup paperSize="9" scale="85"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BJ84"/>
  <sheetViews>
    <sheetView showGridLines="0" tabSelected="1" view="pageBreakPreview" zoomScaleNormal="100" zoomScaleSheetLayoutView="100" workbookViewId="0">
      <selection activeCell="B6" sqref="B6:AK6"/>
    </sheetView>
  </sheetViews>
  <sheetFormatPr defaultColWidth="9" defaultRowHeight="13.2" x14ac:dyDescent="0.2"/>
  <cols>
    <col min="1" max="38" width="2.33203125" customWidth="1"/>
    <col min="39" max="39" width="10.109375" customWidth="1"/>
    <col min="40" max="40" width="6.88671875" bestFit="1" customWidth="1"/>
    <col min="41" max="41" width="8.44140625" bestFit="1" customWidth="1"/>
    <col min="42" max="42" width="7.88671875" bestFit="1" customWidth="1"/>
    <col min="43" max="52" width="2.33203125" customWidth="1"/>
    <col min="53" max="53" width="2.6640625" customWidth="1"/>
  </cols>
  <sheetData>
    <row r="1" spans="1:48" ht="15" customHeight="1" x14ac:dyDescent="0.2">
      <c r="A1" s="554" t="s">
        <v>312</v>
      </c>
      <c r="B1" s="554"/>
      <c r="C1" s="554"/>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c r="AK1" s="554"/>
    </row>
    <row r="2" spans="1:48" ht="30.75" customHeight="1" x14ac:dyDescent="0.2">
      <c r="A2" s="561" t="s">
        <v>306</v>
      </c>
      <c r="B2" s="561"/>
      <c r="C2" s="561"/>
      <c r="D2" s="561"/>
      <c r="E2" s="561"/>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row>
    <row r="3" spans="1:48" s="22" customFormat="1" ht="27" customHeight="1" x14ac:dyDescent="0.2">
      <c r="A3" s="532" t="s">
        <v>40</v>
      </c>
      <c r="B3" s="534"/>
      <c r="C3" s="532" t="s">
        <v>38</v>
      </c>
      <c r="D3" s="533"/>
      <c r="E3" s="533"/>
      <c r="F3" s="533"/>
      <c r="G3" s="533"/>
      <c r="H3" s="533"/>
      <c r="I3" s="533"/>
      <c r="J3" s="533"/>
      <c r="K3" s="533"/>
      <c r="L3" s="532" t="s">
        <v>12</v>
      </c>
      <c r="M3" s="533"/>
      <c r="N3" s="533"/>
      <c r="O3" s="533"/>
      <c r="P3" s="533"/>
      <c r="Q3" s="533"/>
      <c r="R3" s="533"/>
      <c r="S3" s="533"/>
      <c r="T3" s="533"/>
      <c r="U3" s="533"/>
      <c r="V3" s="533"/>
      <c r="W3" s="533"/>
      <c r="X3" s="533"/>
      <c r="Y3" s="533"/>
      <c r="Z3" s="533"/>
      <c r="AA3" s="534"/>
      <c r="AB3" s="320" t="s">
        <v>13</v>
      </c>
      <c r="AC3" s="321"/>
      <c r="AD3" s="321"/>
      <c r="AE3" s="321"/>
      <c r="AF3" s="321"/>
      <c r="AG3" s="321"/>
      <c r="AH3" s="321"/>
      <c r="AI3" s="321"/>
      <c r="AJ3" s="321"/>
      <c r="AK3" s="322"/>
    </row>
    <row r="4" spans="1:48" s="22" customFormat="1" ht="20.25" customHeight="1" x14ac:dyDescent="0.2">
      <c r="A4" s="515"/>
      <c r="B4" s="515"/>
      <c r="C4" s="515"/>
      <c r="D4" s="515"/>
      <c r="E4" s="515"/>
      <c r="F4" s="515"/>
      <c r="G4" s="515"/>
      <c r="H4" s="515"/>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5"/>
      <c r="AJ4" s="515"/>
      <c r="AK4" s="515"/>
    </row>
    <row r="5" spans="1:48" s="52" customFormat="1" ht="24" customHeight="1" x14ac:dyDescent="0.2">
      <c r="A5" s="535" t="s">
        <v>307</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1"/>
      <c r="AV5" s="53"/>
    </row>
    <row r="6" spans="1:48" s="52" customFormat="1" ht="41.25" customHeight="1" x14ac:dyDescent="0.2">
      <c r="A6" s="139"/>
      <c r="B6" s="536" t="s">
        <v>308</v>
      </c>
      <c r="C6" s="537"/>
      <c r="D6" s="537"/>
      <c r="E6" s="537"/>
      <c r="F6" s="537"/>
      <c r="G6" s="537"/>
      <c r="H6" s="537"/>
      <c r="I6" s="537"/>
      <c r="J6" s="537"/>
      <c r="K6" s="537"/>
      <c r="L6" s="537"/>
      <c r="M6" s="537"/>
      <c r="N6" s="537"/>
      <c r="O6" s="537"/>
      <c r="P6" s="537"/>
      <c r="Q6" s="537"/>
      <c r="R6" s="537"/>
      <c r="S6" s="537"/>
      <c r="T6" s="537"/>
      <c r="U6" s="537"/>
      <c r="V6" s="537"/>
      <c r="W6" s="537"/>
      <c r="X6" s="537"/>
      <c r="Y6" s="537"/>
      <c r="Z6" s="537"/>
      <c r="AA6" s="537"/>
      <c r="AB6" s="537"/>
      <c r="AC6" s="537"/>
      <c r="AD6" s="537"/>
      <c r="AE6" s="537"/>
      <c r="AF6" s="537"/>
      <c r="AG6" s="537"/>
      <c r="AH6" s="537"/>
      <c r="AI6" s="537"/>
      <c r="AJ6" s="537"/>
      <c r="AK6" s="538"/>
      <c r="AL6" s="51"/>
      <c r="AT6" s="53"/>
    </row>
    <row r="7" spans="1:48" s="22" customFormat="1" ht="15" customHeight="1" x14ac:dyDescent="0.2">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row>
    <row r="8" spans="1:48" ht="15" customHeight="1" x14ac:dyDescent="0.2">
      <c r="A8" s="99" t="s">
        <v>37</v>
      </c>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row>
    <row r="9" spans="1:48" s="22" customFormat="1" ht="24" customHeight="1" x14ac:dyDescent="0.2">
      <c r="A9" s="65"/>
      <c r="B9" s="100" t="s">
        <v>227</v>
      </c>
      <c r="C9" s="516" t="s">
        <v>144</v>
      </c>
      <c r="D9" s="516"/>
      <c r="E9" s="516"/>
      <c r="F9" s="516"/>
      <c r="G9" s="516"/>
      <c r="H9" s="516"/>
      <c r="I9" s="516"/>
      <c r="J9" s="516"/>
      <c r="K9" s="66"/>
      <c r="L9" s="100" t="s">
        <v>228</v>
      </c>
      <c r="M9" s="516" t="s">
        <v>325</v>
      </c>
      <c r="N9" s="516"/>
      <c r="O9" s="516"/>
      <c r="P9" s="516"/>
      <c r="Q9" s="516"/>
      <c r="R9" s="516"/>
      <c r="S9" s="66"/>
      <c r="T9" s="100" t="s">
        <v>230</v>
      </c>
      <c r="U9" s="516" t="s">
        <v>143</v>
      </c>
      <c r="V9" s="516"/>
      <c r="W9" s="516"/>
      <c r="X9" s="516"/>
      <c r="Y9" s="516"/>
      <c r="Z9" s="516"/>
      <c r="AA9" s="66"/>
      <c r="AB9" s="100" t="s">
        <v>232</v>
      </c>
      <c r="AC9" s="529" t="s">
        <v>142</v>
      </c>
      <c r="AD9" s="529"/>
      <c r="AE9" s="529"/>
      <c r="AF9" s="529"/>
      <c r="AG9" s="529"/>
      <c r="AH9" s="530"/>
      <c r="AI9" s="56"/>
      <c r="AJ9" s="56"/>
      <c r="AK9" s="56"/>
    </row>
    <row r="10" spans="1:48" s="22" customFormat="1" ht="30" customHeight="1" x14ac:dyDescent="0.2">
      <c r="A10" s="101"/>
      <c r="B10" s="55" t="s">
        <v>233</v>
      </c>
      <c r="C10" s="531" t="s">
        <v>286</v>
      </c>
      <c r="D10" s="531"/>
      <c r="E10" s="531"/>
      <c r="F10" s="531"/>
      <c r="G10" s="531"/>
      <c r="H10" s="531"/>
      <c r="I10" s="531"/>
      <c r="J10" s="531"/>
      <c r="K10" s="54"/>
      <c r="L10" s="55" t="s">
        <v>234</v>
      </c>
      <c r="M10" s="531" t="s">
        <v>138</v>
      </c>
      <c r="N10" s="531"/>
      <c r="O10" s="531"/>
      <c r="P10" s="531"/>
      <c r="Q10" s="531"/>
      <c r="R10" s="531"/>
      <c r="S10" s="54"/>
      <c r="T10" s="55" t="s">
        <v>287</v>
      </c>
      <c r="U10" s="502" t="s">
        <v>136</v>
      </c>
      <c r="V10" s="502"/>
      <c r="W10" s="502"/>
      <c r="X10" s="502"/>
      <c r="Y10" s="502"/>
      <c r="Z10" s="502"/>
      <c r="AA10" s="54"/>
      <c r="AB10" s="55" t="s">
        <v>288</v>
      </c>
      <c r="AC10" s="531" t="s">
        <v>134</v>
      </c>
      <c r="AD10" s="531"/>
      <c r="AE10" s="531"/>
      <c r="AF10" s="531"/>
      <c r="AG10" s="531"/>
      <c r="AH10" s="559"/>
      <c r="AI10" s="56"/>
      <c r="AJ10" s="56"/>
      <c r="AK10" s="56"/>
    </row>
    <row r="11" spans="1:48" s="22" customFormat="1" ht="30" customHeight="1" x14ac:dyDescent="0.2">
      <c r="A11" s="102"/>
      <c r="B11" s="58" t="s">
        <v>285</v>
      </c>
      <c r="C11" s="560" t="s">
        <v>289</v>
      </c>
      <c r="D11" s="560"/>
      <c r="E11" s="560"/>
      <c r="F11" s="560"/>
      <c r="G11" s="560"/>
      <c r="H11" s="560"/>
      <c r="I11" s="560"/>
      <c r="J11" s="560"/>
      <c r="K11" s="57"/>
      <c r="L11" s="58" t="s">
        <v>304</v>
      </c>
      <c r="M11" s="560" t="s">
        <v>229</v>
      </c>
      <c r="N11" s="560"/>
      <c r="O11" s="560"/>
      <c r="P11" s="560"/>
      <c r="Q11" s="560"/>
      <c r="R11" s="560"/>
      <c r="S11" s="57"/>
      <c r="T11" s="58" t="s">
        <v>303</v>
      </c>
      <c r="U11" s="560" t="s">
        <v>231</v>
      </c>
      <c r="V11" s="560"/>
      <c r="W11" s="560"/>
      <c r="X11" s="560"/>
      <c r="Y11" s="560"/>
      <c r="Z11" s="560"/>
      <c r="AA11" s="57"/>
      <c r="AB11" s="58" t="s">
        <v>305</v>
      </c>
      <c r="AC11" s="557" t="s">
        <v>96</v>
      </c>
      <c r="AD11" s="557"/>
      <c r="AE11" s="557"/>
      <c r="AF11" s="557"/>
      <c r="AG11" s="557"/>
      <c r="AH11" s="558"/>
      <c r="AI11" s="56"/>
      <c r="AJ11" s="56"/>
      <c r="AK11" s="56"/>
    </row>
    <row r="12" spans="1:48" s="22" customFormat="1" ht="15" customHeight="1" x14ac:dyDescent="0.2">
      <c r="A12" s="67"/>
      <c r="B12" s="103" t="s">
        <v>206</v>
      </c>
      <c r="C12" s="404" t="s">
        <v>317</v>
      </c>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row>
    <row r="13" spans="1:48" ht="15" customHeight="1" x14ac:dyDescent="0.2">
      <c r="A13" s="64"/>
      <c r="B13" s="59"/>
      <c r="C13" s="403" t="s">
        <v>318</v>
      </c>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row>
    <row r="14" spans="1:48" ht="9.75" customHeight="1" x14ac:dyDescent="0.2">
      <c r="A14" s="64"/>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row>
    <row r="15" spans="1:48" s="21" customFormat="1" ht="15" customHeight="1" x14ac:dyDescent="0.2">
      <c r="A15" s="99" t="s">
        <v>147</v>
      </c>
      <c r="B15" s="60"/>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row>
    <row r="16" spans="1:48" s="20" customFormat="1" ht="28.5" customHeight="1" x14ac:dyDescent="0.2">
      <c r="A16" s="405" t="s">
        <v>40</v>
      </c>
      <c r="B16" s="406"/>
      <c r="C16" s="414" t="s">
        <v>34</v>
      </c>
      <c r="D16" s="415"/>
      <c r="E16" s="415"/>
      <c r="F16" s="415"/>
      <c r="G16" s="415"/>
      <c r="H16" s="415"/>
      <c r="I16" s="415"/>
      <c r="J16" s="415"/>
      <c r="K16" s="523" t="s">
        <v>301</v>
      </c>
      <c r="L16" s="524"/>
      <c r="M16" s="524"/>
      <c r="N16" s="524"/>
      <c r="O16" s="525"/>
      <c r="P16" s="414" t="s">
        <v>10</v>
      </c>
      <c r="Q16" s="409"/>
      <c r="R16" s="409"/>
      <c r="S16" s="409"/>
      <c r="T16" s="414" t="s">
        <v>11</v>
      </c>
      <c r="U16" s="409"/>
      <c r="V16" s="409"/>
      <c r="W16" s="406"/>
      <c r="X16" s="414" t="s">
        <v>256</v>
      </c>
      <c r="Y16" s="415"/>
      <c r="Z16" s="415"/>
      <c r="AA16" s="415"/>
      <c r="AB16" s="416"/>
      <c r="AC16" s="414" t="s">
        <v>314</v>
      </c>
      <c r="AD16" s="415"/>
      <c r="AE16" s="415"/>
      <c r="AF16" s="416"/>
      <c r="AG16" s="545" t="s">
        <v>315</v>
      </c>
      <c r="AH16" s="470"/>
      <c r="AI16" s="470"/>
      <c r="AJ16" s="470"/>
      <c r="AK16" s="471"/>
    </row>
    <row r="17" spans="1:42" s="20" customFormat="1" ht="28.5" customHeight="1" x14ac:dyDescent="0.2">
      <c r="A17" s="453"/>
      <c r="B17" s="454"/>
      <c r="C17" s="420"/>
      <c r="D17" s="421"/>
      <c r="E17" s="421"/>
      <c r="F17" s="421"/>
      <c r="G17" s="421"/>
      <c r="H17" s="421"/>
      <c r="I17" s="421"/>
      <c r="J17" s="421"/>
      <c r="K17" s="526"/>
      <c r="L17" s="527"/>
      <c r="M17" s="527"/>
      <c r="N17" s="527"/>
      <c r="O17" s="528"/>
      <c r="P17" s="453"/>
      <c r="Q17" s="458"/>
      <c r="R17" s="458"/>
      <c r="S17" s="458"/>
      <c r="T17" s="453"/>
      <c r="U17" s="458"/>
      <c r="V17" s="458"/>
      <c r="W17" s="454"/>
      <c r="X17" s="420"/>
      <c r="Y17" s="421"/>
      <c r="Z17" s="421"/>
      <c r="AA17" s="421"/>
      <c r="AB17" s="422"/>
      <c r="AC17" s="420"/>
      <c r="AD17" s="421"/>
      <c r="AE17" s="421"/>
      <c r="AF17" s="422"/>
      <c r="AG17" s="546"/>
      <c r="AH17" s="547"/>
      <c r="AI17" s="547"/>
      <c r="AJ17" s="547"/>
      <c r="AK17" s="548"/>
    </row>
    <row r="18" spans="1:42" s="20" customFormat="1" ht="25.5" customHeight="1" x14ac:dyDescent="0.2">
      <c r="A18" s="187">
        <v>1</v>
      </c>
      <c r="B18" s="187"/>
      <c r="C18" s="460"/>
      <c r="D18" s="461"/>
      <c r="E18" s="461"/>
      <c r="F18" s="461"/>
      <c r="G18" s="461"/>
      <c r="H18" s="461"/>
      <c r="I18" s="461"/>
      <c r="J18" s="461"/>
      <c r="K18" s="517"/>
      <c r="L18" s="518"/>
      <c r="M18" s="518"/>
      <c r="N18" s="518"/>
      <c r="O18" s="519"/>
      <c r="P18" s="497"/>
      <c r="Q18" s="497"/>
      <c r="R18" s="497"/>
      <c r="S18" s="497"/>
      <c r="T18" s="497"/>
      <c r="U18" s="497"/>
      <c r="V18" s="497"/>
      <c r="W18" s="497"/>
      <c r="X18" s="508"/>
      <c r="Y18" s="509"/>
      <c r="Z18" s="509"/>
      <c r="AA18" s="509"/>
      <c r="AB18" s="510"/>
      <c r="AC18" s="508"/>
      <c r="AD18" s="509"/>
      <c r="AE18" s="509"/>
      <c r="AF18" s="510"/>
      <c r="AG18" s="520"/>
      <c r="AH18" s="521"/>
      <c r="AI18" s="521"/>
      <c r="AJ18" s="521"/>
      <c r="AK18" s="522"/>
    </row>
    <row r="19" spans="1:42" s="20" customFormat="1" ht="25.5" customHeight="1" x14ac:dyDescent="0.2">
      <c r="A19" s="187">
        <v>2</v>
      </c>
      <c r="B19" s="187"/>
      <c r="C19" s="460"/>
      <c r="D19" s="461"/>
      <c r="E19" s="461"/>
      <c r="F19" s="461"/>
      <c r="G19" s="461"/>
      <c r="H19" s="461"/>
      <c r="I19" s="461"/>
      <c r="J19" s="461"/>
      <c r="K19" s="517"/>
      <c r="L19" s="518"/>
      <c r="M19" s="518"/>
      <c r="N19" s="518"/>
      <c r="O19" s="519"/>
      <c r="P19" s="497"/>
      <c r="Q19" s="497"/>
      <c r="R19" s="497"/>
      <c r="S19" s="497"/>
      <c r="T19" s="497"/>
      <c r="U19" s="497"/>
      <c r="V19" s="497"/>
      <c r="W19" s="497"/>
      <c r="X19" s="508"/>
      <c r="Y19" s="509"/>
      <c r="Z19" s="509"/>
      <c r="AA19" s="509"/>
      <c r="AB19" s="510"/>
      <c r="AC19" s="508"/>
      <c r="AD19" s="509"/>
      <c r="AE19" s="509"/>
      <c r="AF19" s="510"/>
      <c r="AG19" s="520"/>
      <c r="AH19" s="521"/>
      <c r="AI19" s="521"/>
      <c r="AJ19" s="521"/>
      <c r="AK19" s="522"/>
    </row>
    <row r="20" spans="1:42" s="20" customFormat="1" ht="25.5" customHeight="1" thickBot="1" x14ac:dyDescent="0.25">
      <c r="A20" s="187">
        <v>3</v>
      </c>
      <c r="B20" s="187"/>
      <c r="C20" s="479"/>
      <c r="D20" s="485"/>
      <c r="E20" s="485"/>
      <c r="F20" s="485"/>
      <c r="G20" s="485"/>
      <c r="H20" s="485"/>
      <c r="I20" s="485"/>
      <c r="J20" s="485"/>
      <c r="K20" s="551"/>
      <c r="L20" s="552"/>
      <c r="M20" s="552"/>
      <c r="N20" s="552"/>
      <c r="O20" s="553"/>
      <c r="P20" s="497"/>
      <c r="Q20" s="497"/>
      <c r="R20" s="497"/>
      <c r="S20" s="497"/>
      <c r="T20" s="497"/>
      <c r="U20" s="497"/>
      <c r="V20" s="497"/>
      <c r="W20" s="497"/>
      <c r="X20" s="508"/>
      <c r="Y20" s="509"/>
      <c r="Z20" s="509"/>
      <c r="AA20" s="509"/>
      <c r="AB20" s="510"/>
      <c r="AC20" s="508"/>
      <c r="AD20" s="509"/>
      <c r="AE20" s="509"/>
      <c r="AF20" s="510"/>
      <c r="AG20" s="520"/>
      <c r="AH20" s="521"/>
      <c r="AI20" s="521"/>
      <c r="AJ20" s="521"/>
      <c r="AK20" s="522"/>
    </row>
    <row r="21" spans="1:42" s="20" customFormat="1" ht="15.6" customHeight="1" x14ac:dyDescent="0.2">
      <c r="A21" s="67"/>
      <c r="B21" s="104" t="s">
        <v>206</v>
      </c>
      <c r="C21" s="61" t="s">
        <v>240</v>
      </c>
      <c r="D21" s="62" t="s">
        <v>261</v>
      </c>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M21" s="539" t="s">
        <v>279</v>
      </c>
      <c r="AN21" s="540"/>
      <c r="AO21" s="540"/>
      <c r="AP21" s="541"/>
    </row>
    <row r="22" spans="1:42" s="20" customFormat="1" ht="43.35" customHeight="1" x14ac:dyDescent="0.2">
      <c r="A22" s="67"/>
      <c r="B22" s="104"/>
      <c r="C22" s="63" t="s">
        <v>243</v>
      </c>
      <c r="D22" s="549" t="s">
        <v>319</v>
      </c>
      <c r="E22" s="550"/>
      <c r="F22" s="550"/>
      <c r="G22" s="550"/>
      <c r="H22" s="550"/>
      <c r="I22" s="550"/>
      <c r="J22" s="550"/>
      <c r="K22" s="550"/>
      <c r="L22" s="550"/>
      <c r="M22" s="550"/>
      <c r="N22" s="550"/>
      <c r="O22" s="550"/>
      <c r="P22" s="550"/>
      <c r="Q22" s="550"/>
      <c r="R22" s="550"/>
      <c r="S22" s="550"/>
      <c r="T22" s="550"/>
      <c r="U22" s="550"/>
      <c r="V22" s="550"/>
      <c r="W22" s="550"/>
      <c r="X22" s="550"/>
      <c r="Y22" s="550"/>
      <c r="Z22" s="550"/>
      <c r="AA22" s="550"/>
      <c r="AB22" s="550"/>
      <c r="AC22" s="550"/>
      <c r="AD22" s="550"/>
      <c r="AE22" s="550"/>
      <c r="AF22" s="550"/>
      <c r="AG22" s="550"/>
      <c r="AH22" s="550"/>
      <c r="AI22" s="550"/>
      <c r="AJ22" s="550"/>
      <c r="AK22" s="550"/>
      <c r="AM22" s="542" t="s">
        <v>282</v>
      </c>
      <c r="AN22" s="543"/>
      <c r="AO22" s="543"/>
      <c r="AP22" s="544"/>
    </row>
    <row r="23" spans="1:42" s="20" customFormat="1" ht="14.25" customHeight="1" thickBot="1" x14ac:dyDescent="0.25">
      <c r="A23" s="405" t="s">
        <v>40</v>
      </c>
      <c r="B23" s="406"/>
      <c r="C23" s="414" t="s">
        <v>297</v>
      </c>
      <c r="D23" s="409"/>
      <c r="E23" s="406"/>
      <c r="F23" s="187" t="s">
        <v>295</v>
      </c>
      <c r="G23" s="187"/>
      <c r="H23" s="187"/>
      <c r="I23" s="187"/>
      <c r="J23" s="187"/>
      <c r="K23" s="187"/>
      <c r="L23" s="187"/>
      <c r="M23" s="187"/>
      <c r="N23" s="187"/>
      <c r="O23" s="187"/>
      <c r="P23" s="187"/>
      <c r="Q23" s="187"/>
      <c r="R23" s="187"/>
      <c r="S23" s="187"/>
      <c r="T23" s="187"/>
      <c r="U23" s="459" t="s">
        <v>298</v>
      </c>
      <c r="V23" s="187"/>
      <c r="W23" s="187"/>
      <c r="X23" s="459" t="s">
        <v>15</v>
      </c>
      <c r="Y23" s="459"/>
      <c r="Z23" s="459"/>
      <c r="AA23" s="459"/>
      <c r="AB23" s="459"/>
      <c r="AC23" s="459"/>
      <c r="AD23" s="459"/>
      <c r="AE23" s="459"/>
      <c r="AF23" s="414" t="s">
        <v>14</v>
      </c>
      <c r="AG23" s="415"/>
      <c r="AH23" s="416"/>
      <c r="AI23" s="414" t="s">
        <v>39</v>
      </c>
      <c r="AJ23" s="415"/>
      <c r="AK23" s="445"/>
      <c r="AM23" s="512" t="s">
        <v>283</v>
      </c>
      <c r="AN23" s="513"/>
      <c r="AO23" s="513"/>
      <c r="AP23" s="514"/>
    </row>
    <row r="24" spans="1:42" s="20" customFormat="1" ht="38.25" customHeight="1" thickBot="1" x14ac:dyDescent="0.25">
      <c r="A24" s="407"/>
      <c r="B24" s="408"/>
      <c r="C24" s="407"/>
      <c r="D24" s="410"/>
      <c r="E24" s="408"/>
      <c r="F24" s="459" t="s">
        <v>294</v>
      </c>
      <c r="G24" s="187"/>
      <c r="H24" s="187"/>
      <c r="I24" s="555" t="s">
        <v>291</v>
      </c>
      <c r="J24" s="556"/>
      <c r="K24" s="556"/>
      <c r="L24" s="459" t="s">
        <v>292</v>
      </c>
      <c r="M24" s="187"/>
      <c r="N24" s="187"/>
      <c r="O24" s="459" t="s">
        <v>293</v>
      </c>
      <c r="P24" s="187"/>
      <c r="Q24" s="187"/>
      <c r="R24" s="459" t="s">
        <v>296</v>
      </c>
      <c r="S24" s="187"/>
      <c r="T24" s="187"/>
      <c r="U24" s="187"/>
      <c r="V24" s="187"/>
      <c r="W24" s="187"/>
      <c r="X24" s="459"/>
      <c r="Y24" s="459"/>
      <c r="Z24" s="459"/>
      <c r="AA24" s="459"/>
      <c r="AB24" s="459"/>
      <c r="AC24" s="459"/>
      <c r="AD24" s="459"/>
      <c r="AE24" s="459"/>
      <c r="AF24" s="417"/>
      <c r="AG24" s="418"/>
      <c r="AH24" s="419"/>
      <c r="AI24" s="417"/>
      <c r="AJ24" s="418"/>
      <c r="AK24" s="562"/>
      <c r="AM24" s="40" t="s">
        <v>57</v>
      </c>
      <c r="AN24" s="41" t="s">
        <v>280</v>
      </c>
      <c r="AO24" s="41" t="s">
        <v>278</v>
      </c>
      <c r="AP24" s="42" t="s">
        <v>281</v>
      </c>
    </row>
    <row r="25" spans="1:42" s="20" customFormat="1" ht="24.75" customHeight="1" x14ac:dyDescent="0.2">
      <c r="A25" s="187">
        <v>1</v>
      </c>
      <c r="B25" s="187"/>
      <c r="C25" s="501" t="str">
        <f>IF(F25="","",F25+I25+L25+O25+R25)</f>
        <v/>
      </c>
      <c r="D25" s="501"/>
      <c r="E25" s="501"/>
      <c r="F25" s="506"/>
      <c r="G25" s="506"/>
      <c r="H25" s="506"/>
      <c r="I25" s="506"/>
      <c r="J25" s="506"/>
      <c r="K25" s="506"/>
      <c r="L25" s="506"/>
      <c r="M25" s="506"/>
      <c r="N25" s="506"/>
      <c r="O25" s="506"/>
      <c r="P25" s="506"/>
      <c r="Q25" s="506"/>
      <c r="R25" s="187"/>
      <c r="S25" s="187"/>
      <c r="T25" s="187"/>
      <c r="U25" s="187"/>
      <c r="V25" s="187"/>
      <c r="W25" s="187"/>
      <c r="X25" s="511" t="str">
        <f>IF(C25&gt;0,IF(AM25=1,ROUNDDOWN(C25*10/110,0),IF(AM25=2,"該当なし",IF(AM25=3,"含税額",""))),"")</f>
        <v/>
      </c>
      <c r="Y25" s="511"/>
      <c r="Z25" s="511"/>
      <c r="AA25" s="511"/>
      <c r="AB25" s="563" t="str">
        <f>IF(C25&gt;0,IF(AM25=1,AO25,IF(AM25=2,"",IF(AM25=3,"",""))),"")</f>
        <v/>
      </c>
      <c r="AC25" s="563"/>
      <c r="AD25" s="563"/>
      <c r="AE25" s="563"/>
      <c r="AF25" s="486"/>
      <c r="AG25" s="497"/>
      <c r="AH25" s="497"/>
      <c r="AI25" s="187"/>
      <c r="AJ25" s="187"/>
      <c r="AK25" s="507"/>
      <c r="AM25" s="43"/>
      <c r="AN25" s="44">
        <f>IF(AM25=1,ROUNDDOWN(C25*10/110,0),0)</f>
        <v>0</v>
      </c>
      <c r="AO25" s="44">
        <f>IF(AM25=1,ROUNDDOWN(AN25*AP25,0),0)</f>
        <v>0</v>
      </c>
      <c r="AP25" s="45" t="str">
        <f>IF(AM25&gt;0,ROUNDDOWN(F25/(C25-AN25),5),"")</f>
        <v/>
      </c>
    </row>
    <row r="26" spans="1:42" s="20" customFormat="1" ht="24.75" customHeight="1" x14ac:dyDescent="0.2">
      <c r="A26" s="187">
        <v>2</v>
      </c>
      <c r="B26" s="187"/>
      <c r="C26" s="501" t="str">
        <f t="shared" ref="C26:C27" si="0">IF(F26="","",F26+I26+L26+O26+R26)</f>
        <v/>
      </c>
      <c r="D26" s="501"/>
      <c r="E26" s="501"/>
      <c r="F26" s="506"/>
      <c r="G26" s="506"/>
      <c r="H26" s="506"/>
      <c r="I26" s="506"/>
      <c r="J26" s="506"/>
      <c r="K26" s="506"/>
      <c r="L26" s="506"/>
      <c r="M26" s="506"/>
      <c r="N26" s="506"/>
      <c r="O26" s="506"/>
      <c r="P26" s="506"/>
      <c r="Q26" s="506"/>
      <c r="R26" s="187"/>
      <c r="S26" s="187"/>
      <c r="T26" s="187"/>
      <c r="U26" s="187"/>
      <c r="V26" s="187"/>
      <c r="W26" s="187"/>
      <c r="X26" s="511" t="str">
        <f t="shared" ref="X26:X27" si="1">IF(C26&gt;0,IF(AM26=1,ROUNDDOWN(C26*10/110,0),IF(AM26=2,"該当なし",IF(AM26=3,"含税額",""))),"")</f>
        <v/>
      </c>
      <c r="Y26" s="511"/>
      <c r="Z26" s="511"/>
      <c r="AA26" s="511"/>
      <c r="AB26" s="564" t="str">
        <f>IF(C26&gt;0,IF(AM26=1,AO26,IF(AM26=2,"",IF(AM26=3,"",""))),"")</f>
        <v/>
      </c>
      <c r="AC26" s="565"/>
      <c r="AD26" s="565"/>
      <c r="AE26" s="566"/>
      <c r="AF26" s="105"/>
      <c r="AG26" s="105"/>
      <c r="AH26" s="106"/>
      <c r="AI26" s="187"/>
      <c r="AJ26" s="187"/>
      <c r="AK26" s="507"/>
      <c r="AM26" s="43"/>
      <c r="AN26" s="44">
        <f t="shared" ref="AN26:AN27" si="2">IF(AM26=1,ROUNDDOWN(C26*10/110,0),0)</f>
        <v>0</v>
      </c>
      <c r="AO26" s="44">
        <f t="shared" ref="AO26" si="3">IF(AM26=1,ROUNDDOWN(AN26*AP26,0),0)</f>
        <v>0</v>
      </c>
      <c r="AP26" s="45" t="str">
        <f>IF(AM26&gt;0,ROUNDDOWN(F26/(C26-AN26),5),"")</f>
        <v/>
      </c>
    </row>
    <row r="27" spans="1:42" s="20" customFormat="1" ht="24.75" customHeight="1" x14ac:dyDescent="0.2">
      <c r="A27" s="187">
        <v>3</v>
      </c>
      <c r="B27" s="187"/>
      <c r="C27" s="501" t="str">
        <f t="shared" si="0"/>
        <v/>
      </c>
      <c r="D27" s="501"/>
      <c r="E27" s="501"/>
      <c r="F27" s="506"/>
      <c r="G27" s="506"/>
      <c r="H27" s="506"/>
      <c r="I27" s="506"/>
      <c r="J27" s="506"/>
      <c r="K27" s="506"/>
      <c r="L27" s="506"/>
      <c r="M27" s="506"/>
      <c r="N27" s="506"/>
      <c r="O27" s="506"/>
      <c r="P27" s="506"/>
      <c r="Q27" s="506"/>
      <c r="R27" s="187"/>
      <c r="S27" s="187"/>
      <c r="T27" s="187"/>
      <c r="U27" s="187"/>
      <c r="V27" s="187"/>
      <c r="W27" s="187"/>
      <c r="X27" s="511" t="str">
        <f t="shared" si="1"/>
        <v/>
      </c>
      <c r="Y27" s="511"/>
      <c r="Z27" s="511"/>
      <c r="AA27" s="511"/>
      <c r="AB27" s="563" t="str">
        <f>IF(C27&gt;0,IF(AM27=1,AO27,IF(AM27=2,"",IF(AM27=3,"",""))),"")</f>
        <v/>
      </c>
      <c r="AC27" s="563"/>
      <c r="AD27" s="563"/>
      <c r="AE27" s="563"/>
      <c r="AF27" s="486"/>
      <c r="AG27" s="497"/>
      <c r="AH27" s="497"/>
      <c r="AI27" s="187"/>
      <c r="AJ27" s="187"/>
      <c r="AK27" s="507"/>
      <c r="AM27" s="43"/>
      <c r="AN27" s="44">
        <f t="shared" si="2"/>
        <v>0</v>
      </c>
      <c r="AO27" s="44">
        <f t="shared" ref="AO27" si="4">IF(AM27=1,ROUNDDOWN(AN27*AP27,0),0)</f>
        <v>0</v>
      </c>
      <c r="AP27" s="45" t="str">
        <f>IF(AM27&gt;0,ROUNDDOWN(F27/(C27-AN27),5),"")</f>
        <v/>
      </c>
    </row>
    <row r="28" spans="1:42" s="20" customFormat="1" x14ac:dyDescent="0.2">
      <c r="A28" s="187" t="s">
        <v>5</v>
      </c>
      <c r="B28" s="187"/>
      <c r="C28" s="501" t="str">
        <f>IF(F28="","",SUM(F28,I28,L28,O28))</f>
        <v/>
      </c>
      <c r="D28" s="501"/>
      <c r="E28" s="501"/>
      <c r="F28" s="501" t="str">
        <f>IF(F25="","",SUM(F25+F26+F27))</f>
        <v/>
      </c>
      <c r="G28" s="501"/>
      <c r="H28" s="501"/>
      <c r="I28" s="501" t="str">
        <f>IF(I25="","",SUM(I25,I26,I27))</f>
        <v/>
      </c>
      <c r="J28" s="501"/>
      <c r="K28" s="501"/>
      <c r="L28" s="501" t="str">
        <f>IF(L25="","",SUM(L25,L26,L27))</f>
        <v/>
      </c>
      <c r="M28" s="501"/>
      <c r="N28" s="501"/>
      <c r="O28" s="501" t="str">
        <f>IF(O25="","",SUM(O25,O26,O27))</f>
        <v/>
      </c>
      <c r="P28" s="501"/>
      <c r="Q28" s="501"/>
      <c r="R28" s="501" t="str">
        <f>IF(R25="","",SUM(R25,R26,R27))</f>
        <v/>
      </c>
      <c r="S28" s="501"/>
      <c r="T28" s="501"/>
      <c r="U28" s="501" t="str">
        <f>IF(U25="","",SUM(U25,U26,U27))</f>
        <v/>
      </c>
      <c r="V28" s="501"/>
      <c r="W28" s="501"/>
      <c r="X28" s="479"/>
      <c r="Y28" s="485"/>
      <c r="Z28" s="485"/>
      <c r="AA28" s="486"/>
      <c r="AB28" s="497"/>
      <c r="AC28" s="497"/>
      <c r="AD28" s="497"/>
      <c r="AE28" s="497"/>
      <c r="AF28" s="505"/>
      <c r="AG28" s="495"/>
      <c r="AH28" s="496"/>
      <c r="AI28" s="482"/>
      <c r="AJ28" s="483"/>
      <c r="AK28" s="484"/>
    </row>
    <row r="29" spans="1:42" s="20" customFormat="1" ht="12.9" customHeight="1" x14ac:dyDescent="0.2">
      <c r="A29" s="64"/>
      <c r="B29" s="104" t="s">
        <v>206</v>
      </c>
      <c r="C29" s="61" t="s">
        <v>240</v>
      </c>
      <c r="D29" s="402" t="s">
        <v>257</v>
      </c>
      <c r="E29" s="402"/>
      <c r="F29" s="402"/>
      <c r="G29" s="402"/>
      <c r="H29" s="402"/>
      <c r="I29" s="402"/>
      <c r="J29" s="402"/>
      <c r="K29" s="402"/>
      <c r="L29" s="402"/>
      <c r="M29" s="402"/>
      <c r="N29" s="402"/>
      <c r="O29" s="402"/>
      <c r="P29" s="402"/>
      <c r="Q29" s="402"/>
      <c r="R29" s="402"/>
      <c r="S29" s="402"/>
      <c r="T29" s="402"/>
      <c r="U29" s="402"/>
      <c r="V29" s="402"/>
      <c r="W29" s="402"/>
      <c r="X29" s="402"/>
      <c r="Y29" s="402"/>
      <c r="Z29" s="402"/>
      <c r="AA29" s="402"/>
      <c r="AB29" s="402"/>
      <c r="AC29" s="402"/>
      <c r="AD29" s="402"/>
      <c r="AE29" s="402"/>
      <c r="AF29" s="402"/>
      <c r="AG29" s="402"/>
      <c r="AH29" s="402"/>
      <c r="AI29" s="402"/>
      <c r="AJ29" s="402"/>
      <c r="AK29" s="402"/>
    </row>
    <row r="30" spans="1:42" s="20" customFormat="1" ht="31.5" customHeight="1" x14ac:dyDescent="0.2">
      <c r="A30" s="64"/>
      <c r="B30" s="64"/>
      <c r="C30" s="61" t="s">
        <v>243</v>
      </c>
      <c r="D30" s="502" t="s">
        <v>277</v>
      </c>
      <c r="E30" s="502"/>
      <c r="F30" s="502"/>
      <c r="G30" s="502"/>
      <c r="H30" s="502"/>
      <c r="I30" s="502"/>
      <c r="J30" s="502"/>
      <c r="K30" s="502"/>
      <c r="L30" s="502"/>
      <c r="M30" s="502"/>
      <c r="N30" s="502"/>
      <c r="O30" s="502"/>
      <c r="P30" s="502"/>
      <c r="Q30" s="502"/>
      <c r="R30" s="502"/>
      <c r="S30" s="502"/>
      <c r="T30" s="502"/>
      <c r="U30" s="502"/>
      <c r="V30" s="502"/>
      <c r="W30" s="502"/>
      <c r="X30" s="502"/>
      <c r="Y30" s="502"/>
      <c r="Z30" s="502"/>
      <c r="AA30" s="502"/>
      <c r="AB30" s="502"/>
      <c r="AC30" s="502"/>
      <c r="AD30" s="502"/>
      <c r="AE30" s="502"/>
      <c r="AF30" s="502"/>
      <c r="AG30" s="502"/>
      <c r="AH30" s="502"/>
      <c r="AI30" s="502"/>
      <c r="AJ30" s="502"/>
      <c r="AK30" s="502"/>
    </row>
    <row r="31" spans="1:42" s="20" customFormat="1" ht="28.5" customHeight="1" x14ac:dyDescent="0.2">
      <c r="A31" s="64"/>
      <c r="B31" s="64"/>
      <c r="C31" s="61" t="s">
        <v>245</v>
      </c>
      <c r="D31" s="502" t="s">
        <v>260</v>
      </c>
      <c r="E31" s="502"/>
      <c r="F31" s="502"/>
      <c r="G31" s="502"/>
      <c r="H31" s="502"/>
      <c r="I31" s="502"/>
      <c r="J31" s="502"/>
      <c r="K31" s="502"/>
      <c r="L31" s="502"/>
      <c r="M31" s="502"/>
      <c r="N31" s="502"/>
      <c r="O31" s="502"/>
      <c r="P31" s="502"/>
      <c r="Q31" s="502"/>
      <c r="R31" s="502"/>
      <c r="S31" s="502"/>
      <c r="T31" s="502"/>
      <c r="U31" s="502"/>
      <c r="V31" s="502"/>
      <c r="W31" s="502"/>
      <c r="X31" s="502"/>
      <c r="Y31" s="502"/>
      <c r="Z31" s="502"/>
      <c r="AA31" s="502"/>
      <c r="AB31" s="502"/>
      <c r="AC31" s="502"/>
      <c r="AD31" s="502"/>
      <c r="AE31" s="502"/>
      <c r="AF31" s="502"/>
      <c r="AG31" s="502"/>
      <c r="AH31" s="502"/>
      <c r="AI31" s="502"/>
      <c r="AJ31" s="502"/>
      <c r="AK31" s="502"/>
      <c r="AM31" s="21"/>
      <c r="AN31" s="21"/>
      <c r="AO31" s="21"/>
      <c r="AP31" s="21"/>
    </row>
    <row r="32" spans="1:42" s="20" customFormat="1" ht="9.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70"/>
      <c r="AI32" s="70"/>
      <c r="AJ32" s="70"/>
      <c r="AK32" s="70"/>
      <c r="AM32" s="21"/>
      <c r="AN32" s="21"/>
      <c r="AO32" s="21"/>
      <c r="AP32" s="21"/>
    </row>
    <row r="33" spans="1:53" s="21" customFormat="1" ht="15" customHeight="1" x14ac:dyDescent="0.2">
      <c r="A33" s="99" t="s">
        <v>160</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70"/>
      <c r="AM33" s="20"/>
      <c r="AN33" s="20"/>
      <c r="AO33" s="20"/>
      <c r="AP33" s="20"/>
    </row>
    <row r="34" spans="1:53" s="21" customFormat="1" ht="15" customHeight="1" x14ac:dyDescent="0.2">
      <c r="A34" s="99" t="s">
        <v>159</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107"/>
      <c r="AM34" s="20"/>
      <c r="AN34" s="20"/>
      <c r="AO34" s="20"/>
      <c r="AP34" s="20"/>
    </row>
    <row r="35" spans="1:53" s="20" customFormat="1" ht="51.75" customHeight="1" x14ac:dyDescent="0.2">
      <c r="A35" s="108"/>
      <c r="B35" s="503" t="s">
        <v>198</v>
      </c>
      <c r="C35" s="503"/>
      <c r="D35" s="504"/>
      <c r="E35" s="108"/>
      <c r="F35" s="503" t="s">
        <v>199</v>
      </c>
      <c r="G35" s="503"/>
      <c r="H35" s="504"/>
      <c r="I35" s="108"/>
      <c r="J35" s="503" t="s">
        <v>203</v>
      </c>
      <c r="K35" s="503"/>
      <c r="L35" s="504"/>
      <c r="M35" s="108"/>
      <c r="N35" s="503" t="s">
        <v>200</v>
      </c>
      <c r="O35" s="503"/>
      <c r="P35" s="504"/>
      <c r="Q35" s="108"/>
      <c r="R35" s="503" t="s">
        <v>201</v>
      </c>
      <c r="S35" s="503"/>
      <c r="T35" s="504"/>
      <c r="U35" s="108"/>
      <c r="V35" s="503" t="s">
        <v>212</v>
      </c>
      <c r="W35" s="503"/>
      <c r="X35" s="504"/>
      <c r="Y35" s="108"/>
      <c r="Z35" s="503" t="s">
        <v>213</v>
      </c>
      <c r="AA35" s="503"/>
      <c r="AB35" s="504"/>
      <c r="AC35" s="108"/>
      <c r="AD35" s="503" t="s">
        <v>300</v>
      </c>
      <c r="AE35" s="503"/>
      <c r="AF35" s="503"/>
      <c r="AG35" s="109"/>
      <c r="AH35" s="446" t="s">
        <v>214</v>
      </c>
      <c r="AI35" s="446"/>
      <c r="AJ35" s="446"/>
      <c r="AK35" s="447"/>
    </row>
    <row r="36" spans="1:53" s="20" customFormat="1" ht="15" customHeight="1" x14ac:dyDescent="0.2">
      <c r="A36" s="67"/>
      <c r="B36" s="104" t="s">
        <v>206</v>
      </c>
      <c r="C36" s="67" t="s">
        <v>251</v>
      </c>
      <c r="D36" s="67"/>
      <c r="E36" s="67"/>
      <c r="F36" s="67"/>
      <c r="G36" s="54"/>
      <c r="H36" s="67"/>
      <c r="I36" s="67"/>
      <c r="J36" s="67"/>
      <c r="K36" s="67"/>
      <c r="L36" s="67"/>
      <c r="M36" s="54"/>
      <c r="N36" s="70"/>
      <c r="O36" s="70"/>
      <c r="P36" s="70"/>
      <c r="Q36" s="70"/>
      <c r="R36" s="70"/>
      <c r="S36" s="54"/>
      <c r="T36" s="67"/>
      <c r="U36" s="67"/>
      <c r="V36" s="67"/>
      <c r="W36" s="67"/>
      <c r="X36" s="67"/>
      <c r="Y36" s="54"/>
      <c r="Z36" s="70"/>
      <c r="AA36" s="70"/>
      <c r="AB36" s="70"/>
      <c r="AC36" s="70"/>
      <c r="AD36" s="70"/>
      <c r="AE36" s="54"/>
      <c r="AF36" s="70"/>
      <c r="AG36" s="70"/>
      <c r="AH36" s="110"/>
      <c r="AI36" s="110"/>
      <c r="AJ36" s="110"/>
      <c r="AK36" s="110"/>
      <c r="AM36" s="21"/>
      <c r="AN36" s="21"/>
      <c r="AO36" s="21"/>
      <c r="AP36" s="21"/>
    </row>
    <row r="37" spans="1:53" s="21" customFormat="1" ht="15" customHeight="1" x14ac:dyDescent="0.2">
      <c r="A37" s="99" t="s">
        <v>179</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110"/>
      <c r="AI37" s="110"/>
      <c r="AJ37" s="110"/>
      <c r="AK37" s="110"/>
      <c r="AM37" s="20"/>
      <c r="AN37" s="20"/>
      <c r="AO37" s="20"/>
      <c r="AP37" s="20"/>
    </row>
    <row r="38" spans="1:53" s="20" customFormat="1" ht="42" customHeight="1" x14ac:dyDescent="0.2">
      <c r="A38" s="405" t="s">
        <v>9</v>
      </c>
      <c r="B38" s="409"/>
      <c r="C38" s="409"/>
      <c r="D38" s="409"/>
      <c r="E38" s="409"/>
      <c r="F38" s="409"/>
      <c r="G38" s="409"/>
      <c r="H38" s="409"/>
      <c r="I38" s="406"/>
      <c r="J38" s="459" t="s">
        <v>35</v>
      </c>
      <c r="K38" s="187"/>
      <c r="L38" s="187"/>
      <c r="M38" s="187"/>
      <c r="N38" s="459" t="s">
        <v>59</v>
      </c>
      <c r="O38" s="187"/>
      <c r="P38" s="187"/>
      <c r="Q38" s="187"/>
      <c r="R38" s="459" t="s">
        <v>18</v>
      </c>
      <c r="S38" s="187"/>
      <c r="T38" s="187"/>
      <c r="U38" s="187"/>
      <c r="V38" s="459" t="s">
        <v>19</v>
      </c>
      <c r="W38" s="187"/>
      <c r="X38" s="187"/>
      <c r="Y38" s="187"/>
      <c r="Z38" s="459" t="s">
        <v>204</v>
      </c>
      <c r="AA38" s="187"/>
      <c r="AB38" s="187"/>
      <c r="AC38" s="187"/>
      <c r="AD38" s="423" t="s">
        <v>55</v>
      </c>
      <c r="AE38" s="446"/>
      <c r="AF38" s="447"/>
      <c r="AG38" s="423" t="s">
        <v>235</v>
      </c>
      <c r="AH38" s="446"/>
      <c r="AI38" s="446"/>
      <c r="AJ38" s="446"/>
      <c r="AK38" s="447"/>
    </row>
    <row r="39" spans="1:53" s="20" customFormat="1" ht="17.25" customHeight="1" x14ac:dyDescent="0.2">
      <c r="A39" s="111" t="s">
        <v>41</v>
      </c>
      <c r="B39" s="405"/>
      <c r="C39" s="409"/>
      <c r="D39" s="409"/>
      <c r="E39" s="409"/>
      <c r="F39" s="409"/>
      <c r="G39" s="409"/>
      <c r="H39" s="409"/>
      <c r="I39" s="406"/>
      <c r="J39" s="497"/>
      <c r="K39" s="497"/>
      <c r="L39" s="497"/>
      <c r="M39" s="497"/>
      <c r="N39" s="497"/>
      <c r="O39" s="497"/>
      <c r="P39" s="497"/>
      <c r="Q39" s="497"/>
      <c r="R39" s="497"/>
      <c r="S39" s="497"/>
      <c r="T39" s="497"/>
      <c r="U39" s="497"/>
      <c r="V39" s="497"/>
      <c r="W39" s="497"/>
      <c r="X39" s="497"/>
      <c r="Y39" s="497"/>
      <c r="Z39" s="497"/>
      <c r="AA39" s="497"/>
      <c r="AB39" s="497"/>
      <c r="AC39" s="497"/>
      <c r="AD39" s="423"/>
      <c r="AE39" s="446"/>
      <c r="AF39" s="447"/>
      <c r="AG39" s="112"/>
      <c r="AH39" s="113"/>
      <c r="AI39" s="113"/>
      <c r="AJ39" s="113"/>
      <c r="AK39" s="114"/>
    </row>
    <row r="40" spans="1:53" s="20" customFormat="1" ht="17.25" customHeight="1" x14ac:dyDescent="0.2">
      <c r="A40" s="111" t="s">
        <v>149</v>
      </c>
      <c r="B40" s="405"/>
      <c r="C40" s="409"/>
      <c r="D40" s="409"/>
      <c r="E40" s="409"/>
      <c r="F40" s="409"/>
      <c r="G40" s="409"/>
      <c r="H40" s="409"/>
      <c r="I40" s="406"/>
      <c r="J40" s="497"/>
      <c r="K40" s="497"/>
      <c r="L40" s="497"/>
      <c r="M40" s="497"/>
      <c r="N40" s="497"/>
      <c r="O40" s="497"/>
      <c r="P40" s="497"/>
      <c r="Q40" s="497"/>
      <c r="R40" s="497"/>
      <c r="S40" s="497"/>
      <c r="T40" s="497"/>
      <c r="U40" s="497"/>
      <c r="V40" s="497"/>
      <c r="W40" s="497"/>
      <c r="X40" s="497"/>
      <c r="Y40" s="497"/>
      <c r="Z40" s="497"/>
      <c r="AA40" s="497"/>
      <c r="AB40" s="497"/>
      <c r="AC40" s="497"/>
      <c r="AD40" s="423"/>
      <c r="AE40" s="446"/>
      <c r="AF40" s="447"/>
      <c r="AG40" s="112"/>
      <c r="AH40" s="113"/>
      <c r="AI40" s="113"/>
      <c r="AJ40" s="113"/>
      <c r="AK40" s="114"/>
    </row>
    <row r="41" spans="1:53" s="20" customFormat="1" ht="17.100000000000001" customHeight="1" x14ac:dyDescent="0.2">
      <c r="A41" s="414" t="s">
        <v>207</v>
      </c>
      <c r="B41" s="415"/>
      <c r="C41" s="416"/>
      <c r="D41" s="423" t="s">
        <v>208</v>
      </c>
      <c r="E41" s="424"/>
      <c r="F41" s="424"/>
      <c r="G41" s="424"/>
      <c r="H41" s="424"/>
      <c r="I41" s="424"/>
      <c r="J41" s="425"/>
      <c r="K41" s="426"/>
      <c r="L41" s="426"/>
      <c r="M41" s="427"/>
      <c r="N41" s="428"/>
      <c r="O41" s="429"/>
      <c r="P41" s="429"/>
      <c r="Q41" s="430"/>
      <c r="R41" s="428"/>
      <c r="S41" s="429"/>
      <c r="T41" s="429"/>
      <c r="U41" s="430"/>
      <c r="V41" s="428"/>
      <c r="W41" s="429"/>
      <c r="X41" s="429"/>
      <c r="Y41" s="430"/>
      <c r="Z41" s="428"/>
      <c r="AA41" s="429"/>
      <c r="AB41" s="429"/>
      <c r="AC41" s="430"/>
      <c r="AD41" s="498"/>
      <c r="AE41" s="499"/>
      <c r="AF41" s="500"/>
      <c r="AG41" s="411"/>
      <c r="AH41" s="412"/>
      <c r="AI41" s="412"/>
      <c r="AJ41" s="412"/>
      <c r="AK41" s="413"/>
    </row>
    <row r="42" spans="1:53" s="20" customFormat="1" ht="17.100000000000001" customHeight="1" x14ac:dyDescent="0.2">
      <c r="A42" s="417"/>
      <c r="B42" s="418"/>
      <c r="C42" s="419"/>
      <c r="D42" s="423" t="s">
        <v>209</v>
      </c>
      <c r="E42" s="424"/>
      <c r="F42" s="424"/>
      <c r="G42" s="424"/>
      <c r="H42" s="424"/>
      <c r="I42" s="424"/>
      <c r="J42" s="425"/>
      <c r="K42" s="426"/>
      <c r="L42" s="426"/>
      <c r="M42" s="427"/>
      <c r="N42" s="428"/>
      <c r="O42" s="429"/>
      <c r="P42" s="429"/>
      <c r="Q42" s="430"/>
      <c r="R42" s="428"/>
      <c r="S42" s="429"/>
      <c r="T42" s="429"/>
      <c r="U42" s="430"/>
      <c r="V42" s="428"/>
      <c r="W42" s="429"/>
      <c r="X42" s="429"/>
      <c r="Y42" s="430"/>
      <c r="Z42" s="428"/>
      <c r="AA42" s="429"/>
      <c r="AB42" s="429"/>
      <c r="AC42" s="430"/>
      <c r="AD42" s="498"/>
      <c r="AE42" s="499"/>
      <c r="AF42" s="500"/>
      <c r="AG42" s="411"/>
      <c r="AH42" s="412"/>
      <c r="AI42" s="412"/>
      <c r="AJ42" s="412"/>
      <c r="AK42" s="413"/>
    </row>
    <row r="43" spans="1:53" s="20" customFormat="1" ht="17.100000000000001" customHeight="1" x14ac:dyDescent="0.2">
      <c r="A43" s="420"/>
      <c r="B43" s="421"/>
      <c r="C43" s="422"/>
      <c r="D43" s="423" t="s">
        <v>210</v>
      </c>
      <c r="E43" s="424"/>
      <c r="F43" s="424"/>
      <c r="G43" s="424"/>
      <c r="H43" s="424"/>
      <c r="I43" s="424"/>
      <c r="J43" s="425"/>
      <c r="K43" s="426"/>
      <c r="L43" s="426"/>
      <c r="M43" s="427"/>
      <c r="N43" s="428"/>
      <c r="O43" s="429"/>
      <c r="P43" s="429"/>
      <c r="Q43" s="430"/>
      <c r="R43" s="428"/>
      <c r="S43" s="429"/>
      <c r="T43" s="429"/>
      <c r="U43" s="430"/>
      <c r="V43" s="428"/>
      <c r="W43" s="429"/>
      <c r="X43" s="429"/>
      <c r="Y43" s="430"/>
      <c r="Z43" s="428"/>
      <c r="AA43" s="429"/>
      <c r="AB43" s="429"/>
      <c r="AC43" s="430"/>
      <c r="AD43" s="498"/>
      <c r="AE43" s="499"/>
      <c r="AF43" s="500"/>
      <c r="AG43" s="411"/>
      <c r="AH43" s="412"/>
      <c r="AI43" s="412"/>
      <c r="AJ43" s="412"/>
      <c r="AK43" s="413"/>
    </row>
    <row r="44" spans="1:53" s="20" customFormat="1" ht="11.25" customHeight="1" x14ac:dyDescent="0.2">
      <c r="A44" s="115"/>
      <c r="B44" s="116" t="s">
        <v>206</v>
      </c>
      <c r="C44" s="63" t="s">
        <v>240</v>
      </c>
      <c r="D44" s="399" t="s">
        <v>258</v>
      </c>
      <c r="E44" s="399"/>
      <c r="F44" s="399"/>
      <c r="G44" s="399"/>
      <c r="H44" s="399"/>
      <c r="I44" s="399"/>
      <c r="J44" s="399"/>
      <c r="K44" s="399"/>
      <c r="L44" s="399"/>
      <c r="M44" s="399"/>
      <c r="N44" s="399"/>
      <c r="O44" s="399"/>
      <c r="P44" s="399"/>
      <c r="Q44" s="399"/>
      <c r="R44" s="399"/>
      <c r="S44" s="399"/>
      <c r="T44" s="399"/>
      <c r="U44" s="399"/>
      <c r="V44" s="399"/>
      <c r="W44" s="399"/>
      <c r="X44" s="399"/>
      <c r="Y44" s="399"/>
      <c r="Z44" s="399"/>
      <c r="AA44" s="399"/>
      <c r="AB44" s="399"/>
      <c r="AC44" s="399"/>
      <c r="AD44" s="399"/>
      <c r="AE44" s="399"/>
      <c r="AF44" s="399"/>
      <c r="AG44" s="399"/>
      <c r="AH44" s="399"/>
      <c r="AI44" s="399"/>
      <c r="AJ44" s="399"/>
      <c r="AK44" s="399"/>
      <c r="BA44" s="37"/>
    </row>
    <row r="45" spans="1:53" s="20" customFormat="1" ht="11.25" customHeight="1" x14ac:dyDescent="0.2">
      <c r="A45" s="117"/>
      <c r="B45" s="115"/>
      <c r="C45" s="63" t="s">
        <v>243</v>
      </c>
      <c r="D45" s="400" t="s">
        <v>252</v>
      </c>
      <c r="E45" s="400"/>
      <c r="F45" s="400"/>
      <c r="G45" s="400"/>
      <c r="H45" s="400"/>
      <c r="I45" s="400"/>
      <c r="J45" s="400"/>
      <c r="K45" s="400"/>
      <c r="L45" s="400"/>
      <c r="M45" s="400"/>
      <c r="N45" s="400"/>
      <c r="O45" s="400"/>
      <c r="P45" s="400"/>
      <c r="Q45" s="400"/>
      <c r="R45" s="400"/>
      <c r="S45" s="400"/>
      <c r="T45" s="400"/>
      <c r="U45" s="400"/>
      <c r="V45" s="400"/>
      <c r="W45" s="400"/>
      <c r="X45" s="400"/>
      <c r="Y45" s="400"/>
      <c r="Z45" s="400"/>
      <c r="AA45" s="400"/>
      <c r="AB45" s="400"/>
      <c r="AC45" s="400"/>
      <c r="AD45" s="400"/>
      <c r="AE45" s="400"/>
      <c r="AF45" s="400"/>
      <c r="AG45" s="400"/>
      <c r="AH45" s="400"/>
      <c r="AI45" s="400"/>
      <c r="AJ45" s="400"/>
      <c r="AK45" s="400"/>
      <c r="BA45" s="37"/>
    </row>
    <row r="46" spans="1:53" s="20" customFormat="1" ht="24.6" customHeight="1" x14ac:dyDescent="0.2">
      <c r="A46" s="117"/>
      <c r="B46" s="115"/>
      <c r="C46" s="63" t="s">
        <v>245</v>
      </c>
      <c r="D46" s="401" t="s">
        <v>253</v>
      </c>
      <c r="E46" s="401"/>
      <c r="F46" s="401"/>
      <c r="G46" s="401"/>
      <c r="H46" s="401"/>
      <c r="I46" s="401"/>
      <c r="J46" s="401"/>
      <c r="K46" s="401"/>
      <c r="L46" s="401"/>
      <c r="M46" s="401"/>
      <c r="N46" s="401"/>
      <c r="O46" s="401"/>
      <c r="P46" s="401"/>
      <c r="Q46" s="401"/>
      <c r="R46" s="401"/>
      <c r="S46" s="401"/>
      <c r="T46" s="401"/>
      <c r="U46" s="401"/>
      <c r="V46" s="401"/>
      <c r="W46" s="401"/>
      <c r="X46" s="401"/>
      <c r="Y46" s="401"/>
      <c r="Z46" s="401"/>
      <c r="AA46" s="401"/>
      <c r="AB46" s="401"/>
      <c r="AC46" s="401"/>
      <c r="AD46" s="401"/>
      <c r="AE46" s="401"/>
      <c r="AF46" s="401"/>
      <c r="AG46" s="401"/>
      <c r="AH46" s="401"/>
      <c r="AI46" s="401"/>
      <c r="AJ46" s="401"/>
      <c r="AK46" s="401"/>
      <c r="BA46" s="37"/>
    </row>
    <row r="47" spans="1:53" s="20" customFormat="1" ht="11.25" customHeight="1" x14ac:dyDescent="0.2">
      <c r="A47" s="117"/>
      <c r="B47" s="115"/>
      <c r="C47" s="63" t="s">
        <v>246</v>
      </c>
      <c r="D47" s="400" t="s">
        <v>254</v>
      </c>
      <c r="E47" s="400"/>
      <c r="F47" s="400"/>
      <c r="G47" s="400"/>
      <c r="H47" s="400"/>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c r="AF47" s="400"/>
      <c r="AG47" s="400"/>
      <c r="AH47" s="400"/>
      <c r="AI47" s="400"/>
      <c r="AJ47" s="400"/>
      <c r="AK47" s="400"/>
      <c r="BA47" s="37"/>
    </row>
    <row r="48" spans="1:53" s="20" customFormat="1" ht="11.25" customHeight="1" x14ac:dyDescent="0.2">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c r="AC48" s="115"/>
      <c r="AD48" s="115"/>
      <c r="AE48" s="115"/>
      <c r="AF48" s="115"/>
      <c r="AG48" s="115"/>
      <c r="AH48" s="115"/>
      <c r="AI48" s="115"/>
      <c r="AJ48" s="115"/>
      <c r="AK48" s="115"/>
      <c r="AN48" s="34"/>
      <c r="AO48" s="34"/>
      <c r="AP48" s="34"/>
      <c r="BA48" s="38"/>
    </row>
    <row r="49" spans="1:62" s="20" customFormat="1" ht="15" customHeight="1" x14ac:dyDescent="0.2">
      <c r="A49" s="118" t="s">
        <v>284</v>
      </c>
      <c r="B49" s="119"/>
      <c r="C49" s="119"/>
      <c r="D49" s="119"/>
      <c r="E49" s="119"/>
      <c r="F49" s="119"/>
      <c r="G49" s="119"/>
      <c r="H49" s="119"/>
      <c r="I49" s="119"/>
      <c r="J49" s="119"/>
      <c r="K49" s="54"/>
      <c r="L49" s="54"/>
      <c r="M49" s="54"/>
      <c r="N49" s="54"/>
      <c r="O49" s="54"/>
      <c r="P49" s="54"/>
      <c r="Q49" s="54"/>
      <c r="R49" s="54"/>
      <c r="S49" s="54"/>
      <c r="T49" s="54"/>
      <c r="U49" s="54"/>
      <c r="V49" s="54"/>
      <c r="W49" s="54"/>
      <c r="X49" s="54"/>
      <c r="Y49" s="54"/>
      <c r="Z49" s="54"/>
      <c r="AA49" s="54"/>
      <c r="AB49" s="54"/>
      <c r="AC49" s="54"/>
      <c r="AD49" s="54"/>
      <c r="AE49" s="54"/>
      <c r="AF49" s="54"/>
      <c r="AG49" s="64"/>
      <c r="AH49" s="64"/>
      <c r="AI49" s="64"/>
      <c r="AJ49" s="64"/>
      <c r="AK49" s="64"/>
      <c r="AN49" s="34"/>
      <c r="AO49" s="34"/>
      <c r="AP49" s="34"/>
    </row>
    <row r="50" spans="1:62" s="20" customFormat="1" ht="12" customHeight="1" x14ac:dyDescent="0.2">
      <c r="A50" s="405" t="s">
        <v>161</v>
      </c>
      <c r="B50" s="406"/>
      <c r="C50" s="405" t="s">
        <v>162</v>
      </c>
      <c r="D50" s="409"/>
      <c r="E50" s="406"/>
      <c r="F50" s="405" t="s">
        <v>163</v>
      </c>
      <c r="G50" s="409"/>
      <c r="H50" s="409"/>
      <c r="I50" s="406"/>
      <c r="J50" s="469" t="s">
        <v>269</v>
      </c>
      <c r="K50" s="470"/>
      <c r="L50" s="470"/>
      <c r="M50" s="470"/>
      <c r="N50" s="470"/>
      <c r="O50" s="471"/>
      <c r="P50" s="475" t="s">
        <v>164</v>
      </c>
      <c r="Q50" s="487"/>
      <c r="R50" s="487"/>
      <c r="S50" s="487"/>
      <c r="T50" s="488"/>
      <c r="U50" s="475" t="s">
        <v>165</v>
      </c>
      <c r="V50" s="487"/>
      <c r="W50" s="487"/>
      <c r="X50" s="487"/>
      <c r="Y50" s="488"/>
      <c r="Z50" s="479" t="s">
        <v>166</v>
      </c>
      <c r="AA50" s="485"/>
      <c r="AB50" s="485"/>
      <c r="AC50" s="485"/>
      <c r="AD50" s="485"/>
      <c r="AE50" s="485"/>
      <c r="AF50" s="485"/>
      <c r="AG50" s="485"/>
      <c r="AH50" s="485"/>
      <c r="AI50" s="485"/>
      <c r="AJ50" s="485"/>
      <c r="AK50" s="486"/>
      <c r="AN50" s="34"/>
      <c r="AO50" s="34"/>
      <c r="AP50" s="34"/>
      <c r="AQ50" s="34"/>
      <c r="AR50" s="34"/>
      <c r="AS50" s="34"/>
      <c r="AT50" s="34"/>
      <c r="AU50" s="34"/>
      <c r="AV50" s="34"/>
      <c r="AW50" s="34"/>
      <c r="AX50" s="34"/>
      <c r="AY50" s="34"/>
    </row>
    <row r="51" spans="1:62" s="20" customFormat="1" ht="36.75" customHeight="1" x14ac:dyDescent="0.2">
      <c r="A51" s="407"/>
      <c r="B51" s="408"/>
      <c r="C51" s="407"/>
      <c r="D51" s="410"/>
      <c r="E51" s="408"/>
      <c r="F51" s="407"/>
      <c r="G51" s="410"/>
      <c r="H51" s="410"/>
      <c r="I51" s="408"/>
      <c r="J51" s="472"/>
      <c r="K51" s="473"/>
      <c r="L51" s="473"/>
      <c r="M51" s="473"/>
      <c r="N51" s="473"/>
      <c r="O51" s="474"/>
      <c r="P51" s="489"/>
      <c r="Q51" s="490"/>
      <c r="R51" s="490"/>
      <c r="S51" s="490"/>
      <c r="T51" s="491"/>
      <c r="U51" s="489"/>
      <c r="V51" s="490"/>
      <c r="W51" s="490"/>
      <c r="X51" s="490"/>
      <c r="Y51" s="491"/>
      <c r="Z51" s="475" t="s">
        <v>272</v>
      </c>
      <c r="AA51" s="435"/>
      <c r="AB51" s="435"/>
      <c r="AC51" s="436"/>
      <c r="AD51" s="476" t="s">
        <v>270</v>
      </c>
      <c r="AE51" s="477"/>
      <c r="AF51" s="477"/>
      <c r="AG51" s="478"/>
      <c r="AH51" s="475" t="s">
        <v>167</v>
      </c>
      <c r="AI51" s="435"/>
      <c r="AJ51" s="435"/>
      <c r="AK51" s="436"/>
      <c r="AN51" s="34"/>
      <c r="AO51" s="34"/>
      <c r="AP51" s="34"/>
      <c r="AQ51" s="34"/>
      <c r="AR51" s="34"/>
      <c r="AS51" s="34"/>
      <c r="AT51" s="34"/>
      <c r="AU51" s="34"/>
      <c r="AV51" s="34"/>
      <c r="AW51" s="34"/>
      <c r="AX51" s="34"/>
      <c r="AY51" s="34"/>
    </row>
    <row r="52" spans="1:62" s="20" customFormat="1" x14ac:dyDescent="0.2">
      <c r="A52" s="405"/>
      <c r="B52" s="406"/>
      <c r="C52" s="405"/>
      <c r="D52" s="409"/>
      <c r="E52" s="406"/>
      <c r="F52" s="405" t="s">
        <v>169</v>
      </c>
      <c r="G52" s="409"/>
      <c r="H52" s="409"/>
      <c r="I52" s="406" t="s">
        <v>100</v>
      </c>
      <c r="J52" s="120" t="s">
        <v>267</v>
      </c>
      <c r="K52" s="121"/>
      <c r="L52" s="121"/>
      <c r="M52" s="121"/>
      <c r="N52" s="122"/>
      <c r="O52" s="123"/>
      <c r="P52" s="124" t="s">
        <v>170</v>
      </c>
      <c r="Q52" s="122"/>
      <c r="R52" s="122"/>
      <c r="S52" s="122"/>
      <c r="T52" s="125"/>
      <c r="U52" s="124" t="s">
        <v>170</v>
      </c>
      <c r="V52" s="122"/>
      <c r="W52" s="122"/>
      <c r="X52" s="122"/>
      <c r="Y52" s="125"/>
      <c r="Z52" s="414"/>
      <c r="AA52" s="435"/>
      <c r="AB52" s="435"/>
      <c r="AC52" s="436"/>
      <c r="AD52" s="414"/>
      <c r="AE52" s="415"/>
      <c r="AF52" s="415"/>
      <c r="AG52" s="416"/>
      <c r="AH52" s="414"/>
      <c r="AI52" s="435"/>
      <c r="AJ52" s="435"/>
      <c r="AK52" s="436"/>
      <c r="AN52" s="34"/>
      <c r="AO52" s="34"/>
      <c r="AP52" s="34"/>
      <c r="AQ52" s="36"/>
      <c r="AR52" s="36"/>
      <c r="AS52" s="36"/>
      <c r="AT52" s="36"/>
      <c r="AU52" s="36"/>
      <c r="AV52" s="36"/>
      <c r="AW52" s="36"/>
      <c r="AX52" s="36"/>
      <c r="AY52" s="36"/>
    </row>
    <row r="53" spans="1:62" s="20" customFormat="1" x14ac:dyDescent="0.2">
      <c r="A53" s="407"/>
      <c r="B53" s="408"/>
      <c r="C53" s="407"/>
      <c r="D53" s="410"/>
      <c r="E53" s="408"/>
      <c r="F53" s="453"/>
      <c r="G53" s="458"/>
      <c r="H53" s="458"/>
      <c r="I53" s="454"/>
      <c r="J53" s="126"/>
      <c r="K53" s="127"/>
      <c r="L53" s="127"/>
      <c r="M53" s="127"/>
      <c r="N53" s="127"/>
      <c r="O53" s="128"/>
      <c r="P53" s="492"/>
      <c r="Q53" s="493"/>
      <c r="R53" s="493"/>
      <c r="S53" s="493"/>
      <c r="T53" s="494"/>
      <c r="U53" s="492"/>
      <c r="V53" s="493"/>
      <c r="W53" s="493"/>
      <c r="X53" s="493"/>
      <c r="Y53" s="494"/>
      <c r="Z53" s="437"/>
      <c r="AA53" s="438"/>
      <c r="AB53" s="438"/>
      <c r="AC53" s="439"/>
      <c r="AD53" s="417"/>
      <c r="AE53" s="418"/>
      <c r="AF53" s="418"/>
      <c r="AG53" s="419"/>
      <c r="AH53" s="437"/>
      <c r="AI53" s="438"/>
      <c r="AJ53" s="438"/>
      <c r="AK53" s="439"/>
      <c r="AN53" s="34"/>
      <c r="AO53" s="34"/>
      <c r="AP53" s="34"/>
      <c r="AQ53" s="36"/>
      <c r="AR53" s="36"/>
      <c r="AS53" s="36"/>
      <c r="AT53" s="36"/>
      <c r="AU53" s="36"/>
      <c r="AV53" s="36"/>
      <c r="AW53" s="36"/>
      <c r="AX53" s="36"/>
      <c r="AY53" s="36"/>
    </row>
    <row r="54" spans="1:62" s="20" customFormat="1" x14ac:dyDescent="0.2">
      <c r="A54" s="407"/>
      <c r="B54" s="408"/>
      <c r="C54" s="407"/>
      <c r="D54" s="410"/>
      <c r="E54" s="408"/>
      <c r="F54" s="405" t="s">
        <v>171</v>
      </c>
      <c r="G54" s="409"/>
      <c r="H54" s="409"/>
      <c r="I54" s="406" t="s">
        <v>100</v>
      </c>
      <c r="J54" s="120" t="s">
        <v>268</v>
      </c>
      <c r="K54" s="121"/>
      <c r="L54" s="121"/>
      <c r="M54" s="59"/>
      <c r="N54" s="66"/>
      <c r="O54" s="68"/>
      <c r="P54" s="492"/>
      <c r="Q54" s="493"/>
      <c r="R54" s="493"/>
      <c r="S54" s="493"/>
      <c r="T54" s="494"/>
      <c r="U54" s="492"/>
      <c r="V54" s="493"/>
      <c r="W54" s="493"/>
      <c r="X54" s="493"/>
      <c r="Y54" s="494"/>
      <c r="Z54" s="437"/>
      <c r="AA54" s="438"/>
      <c r="AB54" s="438"/>
      <c r="AC54" s="439"/>
      <c r="AD54" s="417"/>
      <c r="AE54" s="418"/>
      <c r="AF54" s="418"/>
      <c r="AG54" s="419"/>
      <c r="AH54" s="437"/>
      <c r="AI54" s="438"/>
      <c r="AJ54" s="438"/>
      <c r="AK54" s="439"/>
      <c r="AQ54" s="36"/>
      <c r="AR54" s="36"/>
      <c r="AS54" s="36"/>
      <c r="AT54" s="36"/>
      <c r="AU54" s="36"/>
      <c r="AV54" s="36"/>
      <c r="AW54" s="36"/>
      <c r="AX54" s="36"/>
      <c r="AY54" s="36"/>
    </row>
    <row r="55" spans="1:62" s="20" customFormat="1" x14ac:dyDescent="0.2">
      <c r="A55" s="453"/>
      <c r="B55" s="454"/>
      <c r="C55" s="453"/>
      <c r="D55" s="458"/>
      <c r="E55" s="454"/>
      <c r="F55" s="453"/>
      <c r="G55" s="458"/>
      <c r="H55" s="458"/>
      <c r="I55" s="454"/>
      <c r="J55" s="126"/>
      <c r="K55" s="127"/>
      <c r="L55" s="127"/>
      <c r="M55" s="127"/>
      <c r="N55" s="129"/>
      <c r="O55" s="69" t="s">
        <v>100</v>
      </c>
      <c r="P55" s="463"/>
      <c r="Q55" s="464"/>
      <c r="R55" s="464"/>
      <c r="S55" s="464"/>
      <c r="T55" s="465"/>
      <c r="U55" s="463"/>
      <c r="V55" s="464"/>
      <c r="W55" s="464"/>
      <c r="X55" s="464"/>
      <c r="Y55" s="465"/>
      <c r="Z55" s="440"/>
      <c r="AA55" s="441"/>
      <c r="AB55" s="441"/>
      <c r="AC55" s="442"/>
      <c r="AD55" s="420"/>
      <c r="AE55" s="421"/>
      <c r="AF55" s="421"/>
      <c r="AG55" s="422"/>
      <c r="AH55" s="440"/>
      <c r="AI55" s="441"/>
      <c r="AJ55" s="441"/>
      <c r="AK55" s="442"/>
      <c r="AN55" s="34"/>
      <c r="AO55" s="34"/>
      <c r="AP55" s="34"/>
      <c r="AQ55" s="36"/>
      <c r="AR55" s="36"/>
      <c r="AS55" s="36"/>
      <c r="AT55" s="36"/>
      <c r="AU55" s="36"/>
      <c r="AV55" s="36"/>
      <c r="AW55" s="36"/>
      <c r="AX55" s="36"/>
      <c r="AY55" s="36"/>
    </row>
    <row r="56" spans="1:62" s="20" customFormat="1" ht="10.5" customHeight="1" x14ac:dyDescent="0.2">
      <c r="A56" s="119"/>
      <c r="B56" s="119"/>
      <c r="C56" s="119"/>
      <c r="D56" s="119"/>
      <c r="E56" s="119"/>
      <c r="F56" s="119"/>
      <c r="G56" s="119"/>
      <c r="H56" s="119"/>
      <c r="I56" s="119"/>
      <c r="J56" s="119"/>
      <c r="K56" s="54"/>
      <c r="L56" s="54"/>
      <c r="M56" s="54"/>
      <c r="N56" s="54"/>
      <c r="O56" s="54"/>
      <c r="P56" s="54"/>
      <c r="Q56" s="54"/>
      <c r="R56" s="54"/>
      <c r="S56" s="54"/>
      <c r="T56" s="54"/>
      <c r="U56" s="54"/>
      <c r="V56" s="54"/>
      <c r="W56" s="54"/>
      <c r="X56" s="54"/>
      <c r="Y56" s="54"/>
      <c r="Z56" s="54"/>
      <c r="AA56" s="54"/>
      <c r="AB56" s="54"/>
      <c r="AC56" s="54"/>
      <c r="AD56" s="54"/>
      <c r="AE56" s="54"/>
      <c r="AF56" s="54"/>
      <c r="AG56" s="64"/>
      <c r="AH56" s="64"/>
      <c r="AI56" s="64"/>
      <c r="AJ56" s="64"/>
      <c r="AK56" s="64"/>
      <c r="AM56" s="36"/>
      <c r="AN56" s="36"/>
      <c r="AO56" s="36"/>
      <c r="AP56" s="36"/>
    </row>
    <row r="57" spans="1:62" s="20" customFormat="1" ht="12" customHeight="1" x14ac:dyDescent="0.2">
      <c r="A57" s="130"/>
      <c r="B57" s="479" t="s">
        <v>166</v>
      </c>
      <c r="C57" s="495"/>
      <c r="D57" s="495"/>
      <c r="E57" s="496"/>
      <c r="F57" s="482" t="s">
        <v>299</v>
      </c>
      <c r="G57" s="483"/>
      <c r="H57" s="483"/>
      <c r="I57" s="483"/>
      <c r="J57" s="483"/>
      <c r="K57" s="483"/>
      <c r="L57" s="483"/>
      <c r="M57" s="483"/>
      <c r="N57" s="483"/>
      <c r="O57" s="483"/>
      <c r="P57" s="483"/>
      <c r="Q57" s="483"/>
      <c r="R57" s="483"/>
      <c r="S57" s="483"/>
      <c r="T57" s="483"/>
      <c r="U57" s="483"/>
      <c r="V57" s="483"/>
      <c r="W57" s="483"/>
      <c r="X57" s="483"/>
      <c r="Y57" s="483"/>
      <c r="Z57" s="483"/>
      <c r="AA57" s="483"/>
      <c r="AB57" s="483"/>
      <c r="AC57" s="483"/>
      <c r="AD57" s="483"/>
      <c r="AE57" s="483"/>
      <c r="AF57" s="483"/>
      <c r="AG57" s="483"/>
      <c r="AH57" s="483"/>
      <c r="AI57" s="483"/>
      <c r="AJ57" s="483"/>
      <c r="AK57" s="484"/>
      <c r="AM57" s="39"/>
      <c r="AN57" s="34"/>
      <c r="AO57" s="34"/>
      <c r="AP57" s="34"/>
      <c r="AQ57" s="34"/>
      <c r="AR57" s="34"/>
    </row>
    <row r="58" spans="1:62" s="20" customFormat="1" ht="35.25" customHeight="1" x14ac:dyDescent="0.2">
      <c r="A58" s="130"/>
      <c r="B58" s="475" t="s">
        <v>168</v>
      </c>
      <c r="C58" s="435"/>
      <c r="D58" s="435"/>
      <c r="E58" s="436"/>
      <c r="F58" s="405" t="s">
        <v>172</v>
      </c>
      <c r="G58" s="409"/>
      <c r="H58" s="406"/>
      <c r="I58" s="405" t="s">
        <v>173</v>
      </c>
      <c r="J58" s="409"/>
      <c r="K58" s="406"/>
      <c r="L58" s="443" t="s">
        <v>330</v>
      </c>
      <c r="M58" s="444"/>
      <c r="N58" s="444"/>
      <c r="O58" s="444"/>
      <c r="P58" s="444"/>
      <c r="Q58" s="444"/>
      <c r="R58" s="444"/>
      <c r="S58" s="444"/>
      <c r="T58" s="414" t="s">
        <v>271</v>
      </c>
      <c r="U58" s="444"/>
      <c r="V58" s="444"/>
      <c r="W58" s="444"/>
      <c r="X58" s="444"/>
      <c r="Y58" s="444"/>
      <c r="Z58" s="444"/>
      <c r="AA58" s="444"/>
      <c r="AB58" s="445"/>
      <c r="AC58" s="423" t="s">
        <v>275</v>
      </c>
      <c r="AD58" s="446"/>
      <c r="AE58" s="446"/>
      <c r="AF58" s="446"/>
      <c r="AG58" s="446"/>
      <c r="AH58" s="446"/>
      <c r="AI58" s="446"/>
      <c r="AJ58" s="446"/>
      <c r="AK58" s="447"/>
      <c r="AL58"/>
      <c r="AQ58" s="36"/>
      <c r="AR58" s="36"/>
      <c r="AS58" s="36"/>
      <c r="AT58" s="36"/>
      <c r="AU58" s="36"/>
      <c r="AV58" s="36"/>
      <c r="AW58" s="36"/>
      <c r="AX58" s="36"/>
      <c r="AY58" s="36"/>
      <c r="AZ58" s="36"/>
      <c r="BA58" s="36"/>
      <c r="BB58" s="36"/>
      <c r="BC58" s="36"/>
      <c r="BD58" s="36"/>
      <c r="BE58" s="36"/>
      <c r="BF58" s="36"/>
      <c r="BG58" s="36"/>
      <c r="BH58" s="36"/>
      <c r="BI58" s="36"/>
      <c r="BJ58" s="21"/>
    </row>
    <row r="59" spans="1:62" s="20" customFormat="1" ht="41.25" customHeight="1" x14ac:dyDescent="0.2">
      <c r="A59" s="130"/>
      <c r="B59" s="423"/>
      <c r="C59" s="424"/>
      <c r="D59" s="424"/>
      <c r="E59" s="434"/>
      <c r="F59" s="423"/>
      <c r="G59" s="448"/>
      <c r="H59" s="449"/>
      <c r="I59" s="423"/>
      <c r="J59" s="448"/>
      <c r="K59" s="449"/>
      <c r="L59" s="423"/>
      <c r="M59" s="448"/>
      <c r="N59" s="448"/>
      <c r="O59" s="448"/>
      <c r="P59" s="424"/>
      <c r="Q59" s="424"/>
      <c r="R59" s="424"/>
      <c r="S59" s="434"/>
      <c r="T59" s="479"/>
      <c r="U59" s="480"/>
      <c r="V59" s="480"/>
      <c r="W59" s="480"/>
      <c r="X59" s="480"/>
      <c r="Y59" s="480"/>
      <c r="Z59" s="480"/>
      <c r="AA59" s="480"/>
      <c r="AB59" s="481"/>
      <c r="AC59" s="431"/>
      <c r="AD59" s="432"/>
      <c r="AE59" s="432"/>
      <c r="AF59" s="432"/>
      <c r="AG59" s="432"/>
      <c r="AH59" s="432"/>
      <c r="AI59" s="432"/>
      <c r="AJ59" s="432"/>
      <c r="AK59" s="433"/>
      <c r="AQ59" s="34"/>
      <c r="AR59" s="34"/>
      <c r="AS59" s="24"/>
      <c r="AT59" s="34"/>
      <c r="AU59" s="34"/>
      <c r="AV59" s="34"/>
      <c r="AW59" s="21"/>
      <c r="AX59" s="21"/>
      <c r="AY59" s="21"/>
      <c r="AZ59" s="21"/>
      <c r="BA59" s="21"/>
      <c r="BB59" s="21"/>
      <c r="BC59" s="21"/>
      <c r="BD59" s="21"/>
      <c r="BE59" s="21"/>
      <c r="BF59" s="21"/>
      <c r="BG59" s="21"/>
      <c r="BH59" s="21"/>
      <c r="BI59" s="21"/>
      <c r="BJ59" s="21"/>
    </row>
    <row r="60" spans="1:62" s="20" customFormat="1" ht="6.9" customHeight="1" x14ac:dyDescent="0.2">
      <c r="A60" s="64"/>
      <c r="B60" s="119"/>
      <c r="C60" s="119"/>
      <c r="D60" s="119"/>
      <c r="E60" s="119"/>
      <c r="F60" s="119"/>
      <c r="G60" s="119"/>
      <c r="H60" s="119"/>
      <c r="I60" s="119"/>
      <c r="J60" s="119"/>
      <c r="K60" s="119"/>
      <c r="L60" s="119"/>
      <c r="M60" s="119"/>
      <c r="N60" s="119"/>
      <c r="O60" s="54"/>
      <c r="P60" s="54"/>
      <c r="Q60" s="54"/>
      <c r="R60" s="54"/>
      <c r="S60" s="54"/>
      <c r="T60" s="54"/>
      <c r="U60" s="54"/>
      <c r="V60" s="54"/>
      <c r="W60" s="54"/>
      <c r="X60" s="54"/>
      <c r="Y60" s="54"/>
      <c r="Z60" s="54"/>
      <c r="AA60" s="54"/>
      <c r="AB60" s="54"/>
      <c r="AC60" s="54"/>
      <c r="AD60" s="54"/>
      <c r="AE60" s="54"/>
      <c r="AF60" s="54"/>
      <c r="AG60" s="54"/>
      <c r="AH60" s="54"/>
      <c r="AI60" s="54"/>
      <c r="AJ60" s="54"/>
      <c r="AK60" s="64"/>
    </row>
    <row r="61" spans="1:62" s="20" customFormat="1" ht="12.9" customHeight="1" x14ac:dyDescent="0.2">
      <c r="A61" s="67"/>
      <c r="B61" s="104" t="s">
        <v>206</v>
      </c>
      <c r="C61" s="115" t="s">
        <v>239</v>
      </c>
      <c r="D61" s="115" t="s">
        <v>241</v>
      </c>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row>
    <row r="62" spans="1:62" s="20" customFormat="1" ht="12.9" customHeight="1" x14ac:dyDescent="0.2">
      <c r="A62" s="119"/>
      <c r="B62" s="119"/>
      <c r="C62" s="115" t="s">
        <v>242</v>
      </c>
      <c r="D62" s="115" t="s">
        <v>244</v>
      </c>
      <c r="E62" s="115"/>
      <c r="F62" s="115"/>
      <c r="G62" s="115"/>
      <c r="H62" s="115"/>
      <c r="I62" s="115"/>
      <c r="J62" s="115"/>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15"/>
      <c r="AH62" s="115"/>
      <c r="AI62" s="115"/>
      <c r="AJ62" s="115"/>
      <c r="AK62" s="115"/>
    </row>
    <row r="63" spans="1:62" s="20" customFormat="1" ht="11.25" customHeight="1" x14ac:dyDescent="0.2">
      <c r="A63" s="119"/>
      <c r="B63" s="119"/>
      <c r="C63" s="119"/>
      <c r="D63" s="119"/>
      <c r="E63" s="119"/>
      <c r="F63" s="119"/>
      <c r="G63" s="119"/>
      <c r="H63" s="119"/>
      <c r="I63" s="119"/>
      <c r="J63" s="119"/>
      <c r="K63" s="54"/>
      <c r="L63" s="54"/>
      <c r="M63" s="54"/>
      <c r="N63" s="54"/>
      <c r="O63" s="54"/>
      <c r="P63" s="54"/>
      <c r="Q63" s="54"/>
      <c r="R63" s="54"/>
      <c r="S63" s="54"/>
      <c r="T63" s="54"/>
      <c r="U63" s="54"/>
      <c r="V63" s="54"/>
      <c r="W63" s="54"/>
      <c r="X63" s="54"/>
      <c r="Y63" s="54"/>
      <c r="Z63" s="54"/>
      <c r="AA63" s="54"/>
      <c r="AB63" s="54"/>
      <c r="AC63" s="54"/>
      <c r="AD63" s="54"/>
      <c r="AE63" s="54"/>
      <c r="AF63" s="54"/>
      <c r="AG63" s="64"/>
      <c r="AH63" s="64"/>
      <c r="AI63" s="64"/>
      <c r="AJ63" s="64"/>
      <c r="AK63" s="64"/>
    </row>
    <row r="64" spans="1:62" s="20" customFormat="1" ht="15" customHeight="1" x14ac:dyDescent="0.2">
      <c r="A64" s="99" t="s">
        <v>180</v>
      </c>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row>
    <row r="65" spans="1:53" s="20" customFormat="1" ht="15" customHeight="1" x14ac:dyDescent="0.2">
      <c r="A65" s="99" t="s">
        <v>205</v>
      </c>
      <c r="B65" s="64"/>
      <c r="C65" s="64"/>
      <c r="D65" s="64"/>
      <c r="E65" s="64"/>
      <c r="F65" s="64"/>
      <c r="G65" s="99" t="s">
        <v>215</v>
      </c>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row>
    <row r="66" spans="1:53" s="20" customFormat="1" ht="30" customHeight="1" x14ac:dyDescent="0.2">
      <c r="A66" s="405"/>
      <c r="B66" s="409"/>
      <c r="C66" s="409"/>
      <c r="D66" s="409"/>
      <c r="E66" s="406"/>
      <c r="F66" s="64"/>
      <c r="G66" s="187" t="s">
        <v>57</v>
      </c>
      <c r="H66" s="187"/>
      <c r="I66" s="187"/>
      <c r="J66" s="187"/>
      <c r="K66" s="187" t="s">
        <v>61</v>
      </c>
      <c r="L66" s="187"/>
      <c r="M66" s="187"/>
      <c r="N66" s="187"/>
      <c r="O66" s="187"/>
      <c r="P66" s="187"/>
      <c r="Q66" s="405" t="s">
        <v>27</v>
      </c>
      <c r="R66" s="409"/>
      <c r="S66" s="409"/>
      <c r="T66" s="406"/>
      <c r="U66" s="405" t="s">
        <v>28</v>
      </c>
      <c r="V66" s="409"/>
      <c r="W66" s="409"/>
      <c r="X66" s="409"/>
      <c r="Y66" s="409"/>
      <c r="Z66" s="409"/>
      <c r="AA66" s="409"/>
      <c r="AB66" s="406"/>
      <c r="AC66" s="423" t="s">
        <v>29</v>
      </c>
      <c r="AD66" s="446"/>
      <c r="AE66" s="446"/>
      <c r="AF66" s="446"/>
      <c r="AG66" s="447"/>
      <c r="AH66" s="459" t="s">
        <v>30</v>
      </c>
      <c r="AI66" s="187"/>
      <c r="AJ66" s="187"/>
      <c r="AK66" s="187"/>
    </row>
    <row r="67" spans="1:53" s="20" customFormat="1" ht="15" customHeight="1" x14ac:dyDescent="0.2">
      <c r="A67" s="407"/>
      <c r="B67" s="410"/>
      <c r="C67" s="410"/>
      <c r="D67" s="410"/>
      <c r="E67" s="408"/>
      <c r="F67" s="64"/>
      <c r="G67" s="482"/>
      <c r="H67" s="483"/>
      <c r="I67" s="483"/>
      <c r="J67" s="484"/>
      <c r="K67" s="423"/>
      <c r="L67" s="446"/>
      <c r="M67" s="446"/>
      <c r="N67" s="446"/>
      <c r="O67" s="446"/>
      <c r="P67" s="447"/>
      <c r="Q67" s="482"/>
      <c r="R67" s="483"/>
      <c r="S67" s="483"/>
      <c r="T67" s="484"/>
      <c r="U67" s="482"/>
      <c r="V67" s="483"/>
      <c r="W67" s="483"/>
      <c r="X67" s="483"/>
      <c r="Y67" s="483"/>
      <c r="Z67" s="483"/>
      <c r="AA67" s="483"/>
      <c r="AB67" s="484"/>
      <c r="AC67" s="466"/>
      <c r="AD67" s="467"/>
      <c r="AE67" s="467"/>
      <c r="AF67" s="467"/>
      <c r="AG67" s="468"/>
      <c r="AH67" s="466"/>
      <c r="AI67" s="467"/>
      <c r="AJ67" s="467"/>
      <c r="AK67" s="468"/>
    </row>
    <row r="68" spans="1:53" s="20" customFormat="1" ht="15" customHeight="1" x14ac:dyDescent="0.2">
      <c r="A68" s="453"/>
      <c r="B68" s="458"/>
      <c r="C68" s="458"/>
      <c r="D68" s="458"/>
      <c r="E68" s="454"/>
      <c r="F68" s="64"/>
      <c r="G68" s="482"/>
      <c r="H68" s="483"/>
      <c r="I68" s="483"/>
      <c r="J68" s="484"/>
      <c r="K68" s="423"/>
      <c r="L68" s="446"/>
      <c r="M68" s="446"/>
      <c r="N68" s="446"/>
      <c r="O68" s="446"/>
      <c r="P68" s="447"/>
      <c r="Q68" s="482"/>
      <c r="R68" s="483"/>
      <c r="S68" s="483"/>
      <c r="T68" s="484"/>
      <c r="U68" s="482"/>
      <c r="V68" s="483"/>
      <c r="W68" s="483"/>
      <c r="X68" s="483"/>
      <c r="Y68" s="483"/>
      <c r="Z68" s="483"/>
      <c r="AA68" s="483"/>
      <c r="AB68" s="484"/>
      <c r="AC68" s="466"/>
      <c r="AD68" s="467"/>
      <c r="AE68" s="467"/>
      <c r="AF68" s="467"/>
      <c r="AG68" s="468"/>
      <c r="AH68" s="466"/>
      <c r="AI68" s="467"/>
      <c r="AJ68" s="467"/>
      <c r="AK68" s="468"/>
    </row>
    <row r="69" spans="1:53" s="20" customFormat="1" ht="10.8" x14ac:dyDescent="0.2">
      <c r="A69" s="409" t="s">
        <v>206</v>
      </c>
      <c r="B69" s="409"/>
      <c r="C69" s="64" t="s">
        <v>238</v>
      </c>
      <c r="D69" s="64"/>
      <c r="E69" s="119"/>
      <c r="F69" s="64"/>
      <c r="G69" s="119"/>
      <c r="H69" s="119"/>
      <c r="I69" s="119"/>
      <c r="J69" s="119"/>
      <c r="K69" s="110"/>
      <c r="L69" s="110"/>
      <c r="M69" s="110"/>
      <c r="N69" s="110"/>
      <c r="O69" s="110"/>
      <c r="P69" s="110"/>
      <c r="Q69" s="67"/>
      <c r="R69" s="67"/>
      <c r="S69" s="67"/>
      <c r="T69" s="67"/>
      <c r="U69" s="67"/>
      <c r="V69" s="67"/>
      <c r="W69" s="67"/>
      <c r="X69" s="67"/>
      <c r="Y69" s="67"/>
      <c r="Z69" s="67"/>
      <c r="AA69" s="67"/>
      <c r="AB69" s="67"/>
      <c r="AC69" s="64"/>
      <c r="AD69" s="64"/>
      <c r="AE69" s="64"/>
      <c r="AF69" s="64"/>
      <c r="AG69" s="64"/>
      <c r="AH69" s="64"/>
      <c r="AI69" s="64"/>
      <c r="AJ69" s="64"/>
      <c r="AK69" s="64"/>
    </row>
    <row r="70" spans="1:53" s="20" customFormat="1" ht="8.25" customHeight="1" x14ac:dyDescent="0.2">
      <c r="A70" s="67"/>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row>
    <row r="71" spans="1:53" s="20" customFormat="1" ht="10.8" x14ac:dyDescent="0.2">
      <c r="A71" s="99" t="s">
        <v>236</v>
      </c>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row>
    <row r="72" spans="1:53" s="20" customFormat="1" ht="15" customHeight="1" x14ac:dyDescent="0.2">
      <c r="A72" s="405" t="s">
        <v>57</v>
      </c>
      <c r="B72" s="409"/>
      <c r="C72" s="187" t="s">
        <v>62</v>
      </c>
      <c r="D72" s="187"/>
      <c r="E72" s="187"/>
      <c r="F72" s="187"/>
      <c r="G72" s="187"/>
      <c r="H72" s="187"/>
      <c r="I72" s="187"/>
      <c r="J72" s="187"/>
      <c r="K72" s="187"/>
      <c r="L72" s="459" t="s">
        <v>59</v>
      </c>
      <c r="M72" s="187"/>
      <c r="N72" s="187"/>
      <c r="O72" s="187"/>
      <c r="P72" s="459" t="s">
        <v>18</v>
      </c>
      <c r="Q72" s="187"/>
      <c r="R72" s="187"/>
      <c r="S72" s="187"/>
      <c r="T72" s="459" t="s">
        <v>19</v>
      </c>
      <c r="U72" s="187"/>
      <c r="V72" s="187"/>
      <c r="W72" s="187"/>
      <c r="X72" s="459" t="s">
        <v>63</v>
      </c>
      <c r="Y72" s="187"/>
      <c r="Z72" s="187"/>
      <c r="AA72" s="187"/>
      <c r="AB72" s="414" t="s">
        <v>64</v>
      </c>
      <c r="AC72" s="415"/>
      <c r="AD72" s="415"/>
      <c r="AE72" s="416"/>
      <c r="AF72" s="414" t="s">
        <v>16</v>
      </c>
      <c r="AG72" s="415"/>
      <c r="AH72" s="415"/>
      <c r="AI72" s="416"/>
      <c r="AJ72" s="405" t="s">
        <v>15</v>
      </c>
      <c r="AK72" s="406"/>
    </row>
    <row r="73" spans="1:53" s="20" customFormat="1" ht="15" customHeight="1" x14ac:dyDescent="0.2">
      <c r="A73" s="453"/>
      <c r="B73" s="458"/>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7"/>
      <c r="AB73" s="420"/>
      <c r="AC73" s="421"/>
      <c r="AD73" s="421"/>
      <c r="AE73" s="422"/>
      <c r="AF73" s="420"/>
      <c r="AG73" s="421"/>
      <c r="AH73" s="421"/>
      <c r="AI73" s="422"/>
      <c r="AJ73" s="453"/>
      <c r="AK73" s="454"/>
    </row>
    <row r="74" spans="1:53" s="20" customFormat="1" ht="10.8" x14ac:dyDescent="0.2">
      <c r="A74" s="405"/>
      <c r="B74" s="409"/>
      <c r="C74" s="459"/>
      <c r="D74" s="459"/>
      <c r="E74" s="459"/>
      <c r="F74" s="459"/>
      <c r="G74" s="459"/>
      <c r="H74" s="459"/>
      <c r="I74" s="459"/>
      <c r="J74" s="459"/>
      <c r="K74" s="459"/>
      <c r="L74" s="460"/>
      <c r="M74" s="461"/>
      <c r="N74" s="461"/>
      <c r="O74" s="462"/>
      <c r="P74" s="460"/>
      <c r="Q74" s="461"/>
      <c r="R74" s="461"/>
      <c r="S74" s="462"/>
      <c r="T74" s="460"/>
      <c r="U74" s="461"/>
      <c r="V74" s="461"/>
      <c r="W74" s="462"/>
      <c r="X74" s="460"/>
      <c r="Y74" s="461"/>
      <c r="Z74" s="461"/>
      <c r="AA74" s="462"/>
      <c r="AB74" s="450"/>
      <c r="AC74" s="451"/>
      <c r="AD74" s="451"/>
      <c r="AE74" s="452"/>
      <c r="AF74" s="65"/>
      <c r="AG74" s="66"/>
      <c r="AH74" s="66"/>
      <c r="AI74" s="132"/>
      <c r="AJ74" s="405"/>
      <c r="AK74" s="406"/>
    </row>
    <row r="75" spans="1:53" s="20" customFormat="1" ht="10.8" x14ac:dyDescent="0.2">
      <c r="A75" s="453"/>
      <c r="B75" s="458"/>
      <c r="C75" s="459"/>
      <c r="D75" s="459"/>
      <c r="E75" s="459"/>
      <c r="F75" s="459"/>
      <c r="G75" s="459"/>
      <c r="H75" s="459"/>
      <c r="I75" s="459"/>
      <c r="J75" s="459"/>
      <c r="K75" s="459"/>
      <c r="L75" s="463"/>
      <c r="M75" s="464"/>
      <c r="N75" s="464"/>
      <c r="O75" s="465"/>
      <c r="P75" s="455"/>
      <c r="Q75" s="456"/>
      <c r="R75" s="456"/>
      <c r="S75" s="457"/>
      <c r="T75" s="455"/>
      <c r="U75" s="456"/>
      <c r="V75" s="456"/>
      <c r="W75" s="457"/>
      <c r="X75" s="455"/>
      <c r="Y75" s="456"/>
      <c r="Z75" s="456"/>
      <c r="AA75" s="457"/>
      <c r="AB75" s="455"/>
      <c r="AC75" s="456"/>
      <c r="AD75" s="456"/>
      <c r="AE75" s="457"/>
      <c r="AF75" s="133"/>
      <c r="AG75" s="134"/>
      <c r="AH75" s="134"/>
      <c r="AI75" s="135"/>
      <c r="AJ75" s="453"/>
      <c r="AK75" s="454"/>
    </row>
    <row r="76" spans="1:53" s="20" customFormat="1" ht="10.8" x14ac:dyDescent="0.2">
      <c r="A76" s="405"/>
      <c r="B76" s="409"/>
      <c r="C76" s="459"/>
      <c r="D76" s="459"/>
      <c r="E76" s="459"/>
      <c r="F76" s="459"/>
      <c r="G76" s="459"/>
      <c r="H76" s="459"/>
      <c r="I76" s="459"/>
      <c r="J76" s="459"/>
      <c r="K76" s="459"/>
      <c r="L76" s="460"/>
      <c r="M76" s="461"/>
      <c r="N76" s="461"/>
      <c r="O76" s="462"/>
      <c r="P76" s="460"/>
      <c r="Q76" s="461"/>
      <c r="R76" s="461"/>
      <c r="S76" s="462"/>
      <c r="T76" s="460"/>
      <c r="U76" s="461"/>
      <c r="V76" s="461"/>
      <c r="W76" s="462"/>
      <c r="X76" s="460"/>
      <c r="Y76" s="461"/>
      <c r="Z76" s="461"/>
      <c r="AA76" s="462"/>
      <c r="AB76" s="450"/>
      <c r="AC76" s="451"/>
      <c r="AD76" s="451"/>
      <c r="AE76" s="452"/>
      <c r="AF76" s="65"/>
      <c r="AG76" s="66"/>
      <c r="AH76" s="66"/>
      <c r="AI76" s="132"/>
      <c r="AJ76" s="405"/>
      <c r="AK76" s="406"/>
    </row>
    <row r="77" spans="1:53" s="20" customFormat="1" ht="10.8" x14ac:dyDescent="0.2">
      <c r="A77" s="453"/>
      <c r="B77" s="458"/>
      <c r="C77" s="459"/>
      <c r="D77" s="459"/>
      <c r="E77" s="459"/>
      <c r="F77" s="459"/>
      <c r="G77" s="459"/>
      <c r="H77" s="459"/>
      <c r="I77" s="459"/>
      <c r="J77" s="459"/>
      <c r="K77" s="459"/>
      <c r="L77" s="463"/>
      <c r="M77" s="464"/>
      <c r="N77" s="464"/>
      <c r="O77" s="465"/>
      <c r="P77" s="455"/>
      <c r="Q77" s="456"/>
      <c r="R77" s="456"/>
      <c r="S77" s="457"/>
      <c r="T77" s="455"/>
      <c r="U77" s="456"/>
      <c r="V77" s="456"/>
      <c r="W77" s="457"/>
      <c r="X77" s="455"/>
      <c r="Y77" s="456"/>
      <c r="Z77" s="456"/>
      <c r="AA77" s="457"/>
      <c r="AB77" s="455"/>
      <c r="AC77" s="456"/>
      <c r="AD77" s="456"/>
      <c r="AE77" s="457"/>
      <c r="AF77" s="133"/>
      <c r="AG77" s="134"/>
      <c r="AH77" s="134"/>
      <c r="AI77" s="135"/>
      <c r="AJ77" s="453"/>
      <c r="AK77" s="454"/>
    </row>
    <row r="78" spans="1:53" s="20" customFormat="1" ht="10.8" x14ac:dyDescent="0.2">
      <c r="A78" s="405"/>
      <c r="B78" s="409"/>
      <c r="C78" s="459"/>
      <c r="D78" s="459"/>
      <c r="E78" s="459"/>
      <c r="F78" s="459"/>
      <c r="G78" s="459"/>
      <c r="H78" s="459"/>
      <c r="I78" s="459"/>
      <c r="J78" s="459"/>
      <c r="K78" s="459"/>
      <c r="L78" s="460"/>
      <c r="M78" s="461"/>
      <c r="N78" s="461"/>
      <c r="O78" s="462"/>
      <c r="P78" s="460"/>
      <c r="Q78" s="461"/>
      <c r="R78" s="461"/>
      <c r="S78" s="462"/>
      <c r="T78" s="460"/>
      <c r="U78" s="461"/>
      <c r="V78" s="461"/>
      <c r="W78" s="462"/>
      <c r="X78" s="460"/>
      <c r="Y78" s="461"/>
      <c r="Z78" s="461"/>
      <c r="AA78" s="462"/>
      <c r="AB78" s="450"/>
      <c r="AC78" s="451"/>
      <c r="AD78" s="451"/>
      <c r="AE78" s="452"/>
      <c r="AF78" s="65"/>
      <c r="AG78" s="66"/>
      <c r="AH78" s="66"/>
      <c r="AI78" s="132"/>
      <c r="AJ78" s="405"/>
      <c r="AK78" s="406"/>
    </row>
    <row r="79" spans="1:53" s="20" customFormat="1" ht="10.8" x14ac:dyDescent="0.2">
      <c r="A79" s="453"/>
      <c r="B79" s="458"/>
      <c r="C79" s="459"/>
      <c r="D79" s="459"/>
      <c r="E79" s="459"/>
      <c r="F79" s="459"/>
      <c r="G79" s="459"/>
      <c r="H79" s="459"/>
      <c r="I79" s="459"/>
      <c r="J79" s="459"/>
      <c r="K79" s="459"/>
      <c r="L79" s="463"/>
      <c r="M79" s="464"/>
      <c r="N79" s="464"/>
      <c r="O79" s="465"/>
      <c r="P79" s="455"/>
      <c r="Q79" s="456"/>
      <c r="R79" s="456"/>
      <c r="S79" s="457"/>
      <c r="T79" s="455"/>
      <c r="U79" s="456"/>
      <c r="V79" s="456"/>
      <c r="W79" s="457"/>
      <c r="X79" s="455"/>
      <c r="Y79" s="456"/>
      <c r="Z79" s="456"/>
      <c r="AA79" s="457"/>
      <c r="AB79" s="455"/>
      <c r="AC79" s="456"/>
      <c r="AD79" s="456"/>
      <c r="AE79" s="457"/>
      <c r="AF79" s="133"/>
      <c r="AG79" s="134"/>
      <c r="AH79" s="134"/>
      <c r="AI79" s="135"/>
      <c r="AJ79" s="453"/>
      <c r="AK79" s="454"/>
    </row>
    <row r="80" spans="1:53" s="20" customFormat="1" ht="15" customHeight="1" x14ac:dyDescent="0.2">
      <c r="A80" s="136"/>
      <c r="B80" s="137" t="s">
        <v>206</v>
      </c>
      <c r="C80" s="138" t="s">
        <v>247</v>
      </c>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8"/>
      <c r="BA80" s="35"/>
    </row>
    <row r="81" spans="1:53" s="20" customFormat="1" ht="11.25" customHeight="1" x14ac:dyDescent="0.2">
      <c r="A81" s="115"/>
      <c r="B81" s="115"/>
      <c r="C81" s="115" t="s">
        <v>248</v>
      </c>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c r="AK81" s="115"/>
      <c r="BA81" s="38"/>
    </row>
    <row r="82" spans="1:53" s="20" customFormat="1" ht="11.25" customHeight="1" x14ac:dyDescent="0.2">
      <c r="A82" s="64"/>
      <c r="B82" s="64"/>
      <c r="C82" s="64" t="s">
        <v>249</v>
      </c>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row>
    <row r="83" spans="1:53" s="20" customFormat="1" ht="11.25" customHeight="1" x14ac:dyDescent="0.2">
      <c r="C83" s="20" t="s">
        <v>250</v>
      </c>
      <c r="AM83"/>
      <c r="AN83"/>
      <c r="AO83"/>
      <c r="AP83"/>
    </row>
    <row r="84" spans="1:53" s="20" customFormat="1" ht="9.75" customHeight="1" x14ac:dyDescent="0.2">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M84"/>
      <c r="AN84"/>
      <c r="AO84"/>
      <c r="AP84"/>
    </row>
  </sheetData>
  <sheetProtection formatCells="0" formatColumns="0" formatRows="0" insertColumns="0" insertRows="0" insertHyperlinks="0" deleteColumns="0" deleteRows="0" selectLockedCells="1" sort="0" autoFilter="0" pivotTables="0"/>
  <mergeCells count="286">
    <mergeCell ref="AG38:AK38"/>
    <mergeCell ref="AH35:AK35"/>
    <mergeCell ref="AG41:AK41"/>
    <mergeCell ref="AF23:AH24"/>
    <mergeCell ref="AI23:AK24"/>
    <mergeCell ref="AI28:AK28"/>
    <mergeCell ref="AD40:AF40"/>
    <mergeCell ref="AG42:AK42"/>
    <mergeCell ref="X26:AA26"/>
    <mergeCell ref="X27:AA27"/>
    <mergeCell ref="AB25:AE25"/>
    <mergeCell ref="AB27:AE27"/>
    <mergeCell ref="AB26:AE26"/>
    <mergeCell ref="Z38:AC38"/>
    <mergeCell ref="AD38:AF38"/>
    <mergeCell ref="D31:AK31"/>
    <mergeCell ref="B39:I39"/>
    <mergeCell ref="J39:M39"/>
    <mergeCell ref="N39:Q39"/>
    <mergeCell ref="R39:U39"/>
    <mergeCell ref="V39:Y39"/>
    <mergeCell ref="Z39:AC39"/>
    <mergeCell ref="AD39:AF39"/>
    <mergeCell ref="A38:I38"/>
    <mergeCell ref="J38:M38"/>
    <mergeCell ref="N38:Q38"/>
    <mergeCell ref="R38:U38"/>
    <mergeCell ref="V38:Y38"/>
    <mergeCell ref="AF25:AH25"/>
    <mergeCell ref="AI25:AK25"/>
    <mergeCell ref="R25:T25"/>
    <mergeCell ref="A1:AK1"/>
    <mergeCell ref="I24:K24"/>
    <mergeCell ref="L24:N24"/>
    <mergeCell ref="O24:Q24"/>
    <mergeCell ref="R24:T24"/>
    <mergeCell ref="F23:T23"/>
    <mergeCell ref="U23:W24"/>
    <mergeCell ref="X23:AE24"/>
    <mergeCell ref="AC11:AH11"/>
    <mergeCell ref="U10:Z10"/>
    <mergeCell ref="AC10:AH10"/>
    <mergeCell ref="C11:J11"/>
    <mergeCell ref="M11:R11"/>
    <mergeCell ref="U11:Z11"/>
    <mergeCell ref="A2:AK2"/>
    <mergeCell ref="A3:B3"/>
    <mergeCell ref="C3:K3"/>
    <mergeCell ref="L3:AA3"/>
    <mergeCell ref="A5:AK5"/>
    <mergeCell ref="B6:AK6"/>
    <mergeCell ref="AB3:AK3"/>
    <mergeCell ref="A16:B17"/>
    <mergeCell ref="C16:J17"/>
    <mergeCell ref="T16:W17"/>
    <mergeCell ref="AM21:AP21"/>
    <mergeCell ref="AM22:AP22"/>
    <mergeCell ref="M10:R10"/>
    <mergeCell ref="M9:R9"/>
    <mergeCell ref="X16:AB17"/>
    <mergeCell ref="AC16:AF17"/>
    <mergeCell ref="AG16:AK17"/>
    <mergeCell ref="D22:AK22"/>
    <mergeCell ref="A20:B20"/>
    <mergeCell ref="C20:J20"/>
    <mergeCell ref="K20:O20"/>
    <mergeCell ref="P20:S20"/>
    <mergeCell ref="T20:W20"/>
    <mergeCell ref="X18:AB18"/>
    <mergeCell ref="X19:AB19"/>
    <mergeCell ref="X20:AB20"/>
    <mergeCell ref="AC18:AF18"/>
    <mergeCell ref="AM23:AP23"/>
    <mergeCell ref="A4:B4"/>
    <mergeCell ref="C4:K4"/>
    <mergeCell ref="L4:AA4"/>
    <mergeCell ref="AB4:AK4"/>
    <mergeCell ref="C9:J9"/>
    <mergeCell ref="U9:Z9"/>
    <mergeCell ref="A19:B19"/>
    <mergeCell ref="C19:J19"/>
    <mergeCell ref="K19:O19"/>
    <mergeCell ref="P19:S19"/>
    <mergeCell ref="T19:W19"/>
    <mergeCell ref="AG19:AK19"/>
    <mergeCell ref="A18:B18"/>
    <mergeCell ref="C18:J18"/>
    <mergeCell ref="K18:O18"/>
    <mergeCell ref="P18:S18"/>
    <mergeCell ref="T18:W18"/>
    <mergeCell ref="AG18:AK18"/>
    <mergeCell ref="AG20:AK20"/>
    <mergeCell ref="K16:O17"/>
    <mergeCell ref="P16:S17"/>
    <mergeCell ref="AC9:AH9"/>
    <mergeCell ref="C10:J10"/>
    <mergeCell ref="AC19:AF19"/>
    <mergeCell ref="AC20:AF20"/>
    <mergeCell ref="U25:W25"/>
    <mergeCell ref="X25:AA25"/>
    <mergeCell ref="A25:B25"/>
    <mergeCell ref="C25:E25"/>
    <mergeCell ref="F25:H25"/>
    <mergeCell ref="I25:K25"/>
    <mergeCell ref="L25:N25"/>
    <mergeCell ref="O25:Q25"/>
    <mergeCell ref="A23:B24"/>
    <mergeCell ref="C23:E24"/>
    <mergeCell ref="F24:H24"/>
    <mergeCell ref="A26:B26"/>
    <mergeCell ref="C26:E26"/>
    <mergeCell ref="F26:H26"/>
    <mergeCell ref="I26:K26"/>
    <mergeCell ref="L26:N26"/>
    <mergeCell ref="O26:Q26"/>
    <mergeCell ref="AI26:AK26"/>
    <mergeCell ref="R26:T26"/>
    <mergeCell ref="R27:T27"/>
    <mergeCell ref="U26:W26"/>
    <mergeCell ref="U27:W27"/>
    <mergeCell ref="A27:B27"/>
    <mergeCell ref="C27:E27"/>
    <mergeCell ref="F27:H27"/>
    <mergeCell ref="I27:K27"/>
    <mergeCell ref="L27:N27"/>
    <mergeCell ref="O27:Q27"/>
    <mergeCell ref="AF27:AH27"/>
    <mergeCell ref="AI27:AK27"/>
    <mergeCell ref="AD43:AF43"/>
    <mergeCell ref="AD42:AF42"/>
    <mergeCell ref="AD41:AF41"/>
    <mergeCell ref="A28:B28"/>
    <mergeCell ref="C28:E28"/>
    <mergeCell ref="F28:H28"/>
    <mergeCell ref="I28:K28"/>
    <mergeCell ref="L28:N28"/>
    <mergeCell ref="O28:Q28"/>
    <mergeCell ref="D30:AK30"/>
    <mergeCell ref="N35:P35"/>
    <mergeCell ref="R35:T35"/>
    <mergeCell ref="V35:X35"/>
    <mergeCell ref="B35:D35"/>
    <mergeCell ref="F35:H35"/>
    <mergeCell ref="J35:L35"/>
    <mergeCell ref="Z35:AB35"/>
    <mergeCell ref="AD35:AF35"/>
    <mergeCell ref="U28:W28"/>
    <mergeCell ref="R28:T28"/>
    <mergeCell ref="AB28:AE28"/>
    <mergeCell ref="X28:AA28"/>
    <mergeCell ref="AF28:AH28"/>
    <mergeCell ref="D42:I42"/>
    <mergeCell ref="J42:M42"/>
    <mergeCell ref="N42:Q42"/>
    <mergeCell ref="R42:U42"/>
    <mergeCell ref="V42:Y42"/>
    <mergeCell ref="Z42:AC42"/>
    <mergeCell ref="B40:I40"/>
    <mergeCell ref="J40:M40"/>
    <mergeCell ref="N40:Q40"/>
    <mergeCell ref="R40:U40"/>
    <mergeCell ref="V40:Y40"/>
    <mergeCell ref="Z40:AC40"/>
    <mergeCell ref="A66:E68"/>
    <mergeCell ref="G66:J66"/>
    <mergeCell ref="K66:P66"/>
    <mergeCell ref="Q66:T66"/>
    <mergeCell ref="U66:AB66"/>
    <mergeCell ref="F54:G55"/>
    <mergeCell ref="H54:H55"/>
    <mergeCell ref="I54:I55"/>
    <mergeCell ref="A52:B55"/>
    <mergeCell ref="C52:E55"/>
    <mergeCell ref="F52:G53"/>
    <mergeCell ref="H52:H53"/>
    <mergeCell ref="I52:I53"/>
    <mergeCell ref="G68:J68"/>
    <mergeCell ref="K68:P68"/>
    <mergeCell ref="Q68:T68"/>
    <mergeCell ref="U68:AB68"/>
    <mergeCell ref="B58:E58"/>
    <mergeCell ref="B57:E57"/>
    <mergeCell ref="AC68:AG68"/>
    <mergeCell ref="J50:O51"/>
    <mergeCell ref="Z51:AC51"/>
    <mergeCell ref="AD51:AG51"/>
    <mergeCell ref="L59:S59"/>
    <mergeCell ref="T59:AB59"/>
    <mergeCell ref="AH68:AK68"/>
    <mergeCell ref="AC66:AG66"/>
    <mergeCell ref="AH66:AK66"/>
    <mergeCell ref="G67:J67"/>
    <mergeCell ref="K67:P67"/>
    <mergeCell ref="Q67:T67"/>
    <mergeCell ref="U67:AB67"/>
    <mergeCell ref="AC67:AG67"/>
    <mergeCell ref="AH67:AK67"/>
    <mergeCell ref="AH51:AK51"/>
    <mergeCell ref="F58:H58"/>
    <mergeCell ref="I58:K58"/>
    <mergeCell ref="F57:AK57"/>
    <mergeCell ref="Z50:AK50"/>
    <mergeCell ref="P50:T51"/>
    <mergeCell ref="U50:Y51"/>
    <mergeCell ref="P53:T55"/>
    <mergeCell ref="U53:Y55"/>
    <mergeCell ref="A74:B75"/>
    <mergeCell ref="C74:K75"/>
    <mergeCell ref="L74:O75"/>
    <mergeCell ref="P74:S74"/>
    <mergeCell ref="T74:W74"/>
    <mergeCell ref="X74:AA74"/>
    <mergeCell ref="A69:B69"/>
    <mergeCell ref="A72:B73"/>
    <mergeCell ref="C72:K73"/>
    <mergeCell ref="L72:O73"/>
    <mergeCell ref="P72:S73"/>
    <mergeCell ref="T72:W73"/>
    <mergeCell ref="AB74:AE74"/>
    <mergeCell ref="AJ74:AK75"/>
    <mergeCell ref="P75:S75"/>
    <mergeCell ref="T75:W75"/>
    <mergeCell ref="X75:AA75"/>
    <mergeCell ref="AB75:AE75"/>
    <mergeCell ref="X72:AA73"/>
    <mergeCell ref="AB72:AE73"/>
    <mergeCell ref="AF72:AI73"/>
    <mergeCell ref="AJ72:AK73"/>
    <mergeCell ref="AB76:AE76"/>
    <mergeCell ref="AJ76:AK77"/>
    <mergeCell ref="P77:S77"/>
    <mergeCell ref="T77:W77"/>
    <mergeCell ref="X77:AA77"/>
    <mergeCell ref="AB77:AE77"/>
    <mergeCell ref="A76:B77"/>
    <mergeCell ref="C76:K77"/>
    <mergeCell ref="L76:O77"/>
    <mergeCell ref="P76:S76"/>
    <mergeCell ref="T76:W76"/>
    <mergeCell ref="X76:AA76"/>
    <mergeCell ref="AB78:AE78"/>
    <mergeCell ref="AJ78:AK79"/>
    <mergeCell ref="P79:S79"/>
    <mergeCell ref="T79:W79"/>
    <mergeCell ref="X79:AA79"/>
    <mergeCell ref="AB79:AE79"/>
    <mergeCell ref="A78:B79"/>
    <mergeCell ref="C78:K79"/>
    <mergeCell ref="L78:O79"/>
    <mergeCell ref="P78:S78"/>
    <mergeCell ref="T78:W78"/>
    <mergeCell ref="X78:AA78"/>
    <mergeCell ref="AC59:AK59"/>
    <mergeCell ref="B59:E59"/>
    <mergeCell ref="Z52:AC55"/>
    <mergeCell ref="AD52:AG55"/>
    <mergeCell ref="AH52:AK55"/>
    <mergeCell ref="L58:S58"/>
    <mergeCell ref="T58:AB58"/>
    <mergeCell ref="AC58:AK58"/>
    <mergeCell ref="F59:H59"/>
    <mergeCell ref="I59:K59"/>
    <mergeCell ref="D44:AK44"/>
    <mergeCell ref="D45:AK45"/>
    <mergeCell ref="D46:AK46"/>
    <mergeCell ref="D47:AK47"/>
    <mergeCell ref="D29:AK29"/>
    <mergeCell ref="C13:AK13"/>
    <mergeCell ref="C12:AK12"/>
    <mergeCell ref="A50:B51"/>
    <mergeCell ref="C50:E51"/>
    <mergeCell ref="F50:I51"/>
    <mergeCell ref="AG43:AK43"/>
    <mergeCell ref="A41:C43"/>
    <mergeCell ref="D41:I41"/>
    <mergeCell ref="J41:M41"/>
    <mergeCell ref="N41:Q41"/>
    <mergeCell ref="R41:U41"/>
    <mergeCell ref="V41:Y41"/>
    <mergeCell ref="Z41:AC41"/>
    <mergeCell ref="D43:I43"/>
    <mergeCell ref="J43:M43"/>
    <mergeCell ref="N43:Q43"/>
    <mergeCell ref="R43:U43"/>
    <mergeCell ref="V43:Y43"/>
    <mergeCell ref="Z43:AC43"/>
  </mergeCells>
  <phoneticPr fontId="3"/>
  <conditionalFormatting sqref="AP25:AP27">
    <cfRule type="cellIs" dxfId="0" priority="1" operator="greaterThan">
      <formula>0.3</formula>
    </cfRule>
  </conditionalFormatting>
  <dataValidations count="1">
    <dataValidation type="list" allowBlank="1" showInputMessage="1" showErrorMessage="1" sqref="AM25:AM27" xr:uid="{00000000-0002-0000-0200-000000000000}">
      <formula1>"　,1,2,3"</formula1>
    </dataValidation>
  </dataValidations>
  <printOptions horizontalCentered="1"/>
  <pageMargins left="0.39370078740157483" right="0.39370078740157483" top="0.39370078740157483" bottom="0.19685039370078741" header="0.51181102362204722" footer="0.51181102362204722"/>
  <pageSetup paperSize="9" orientation="portrait" r:id="rId1"/>
  <headerFooter alignWithMargins="0"/>
  <rowBreaks count="1" manualBreakCount="1">
    <brk id="36"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26</xdr:col>
                    <xdr:colOff>0</xdr:colOff>
                    <xdr:row>8</xdr:row>
                    <xdr:rowOff>68580</xdr:rowOff>
                  </from>
                  <to>
                    <xdr:col>27</xdr:col>
                    <xdr:colOff>68580</xdr:colOff>
                    <xdr:row>9</xdr:row>
                    <xdr:rowOff>30480</xdr:rowOff>
                  </to>
                </anchor>
              </controlPr>
            </control>
          </mc:Choice>
        </mc:AlternateContent>
        <mc:AlternateContent xmlns:mc="http://schemas.openxmlformats.org/markup-compatibility/2006">
          <mc:Choice Requires="x14">
            <control shapeId="56322" r:id="rId5" name="Check Box 2">
              <controlPr defaultSize="0" autoFill="0" autoLine="0" autoPict="0">
                <anchor moveWithCells="1">
                  <from>
                    <xdr:col>18</xdr:col>
                    <xdr:colOff>0</xdr:colOff>
                    <xdr:row>8</xdr:row>
                    <xdr:rowOff>68580</xdr:rowOff>
                  </from>
                  <to>
                    <xdr:col>19</xdr:col>
                    <xdr:colOff>68580</xdr:colOff>
                    <xdr:row>9</xdr:row>
                    <xdr:rowOff>30480</xdr:rowOff>
                  </to>
                </anchor>
              </controlPr>
            </control>
          </mc:Choice>
        </mc:AlternateContent>
        <mc:AlternateContent xmlns:mc="http://schemas.openxmlformats.org/markup-compatibility/2006">
          <mc:Choice Requires="x14">
            <control shapeId="56323" r:id="rId6" name="Check Box 3">
              <controlPr defaultSize="0" autoFill="0" autoLine="0" autoPict="0">
                <anchor moveWithCells="1">
                  <from>
                    <xdr:col>10</xdr:col>
                    <xdr:colOff>0</xdr:colOff>
                    <xdr:row>8</xdr:row>
                    <xdr:rowOff>68580</xdr:rowOff>
                  </from>
                  <to>
                    <xdr:col>11</xdr:col>
                    <xdr:colOff>68580</xdr:colOff>
                    <xdr:row>9</xdr:row>
                    <xdr:rowOff>30480</xdr:rowOff>
                  </to>
                </anchor>
              </controlPr>
            </control>
          </mc:Choice>
        </mc:AlternateContent>
        <mc:AlternateContent xmlns:mc="http://schemas.openxmlformats.org/markup-compatibility/2006">
          <mc:Choice Requires="x14">
            <control shapeId="56324" r:id="rId7" name="Check Box 4">
              <controlPr defaultSize="0" autoFill="0" autoLine="0" autoPict="0">
                <anchor moveWithCells="1">
                  <from>
                    <xdr:col>0</xdr:col>
                    <xdr:colOff>0</xdr:colOff>
                    <xdr:row>8</xdr:row>
                    <xdr:rowOff>68580</xdr:rowOff>
                  </from>
                  <to>
                    <xdr:col>1</xdr:col>
                    <xdr:colOff>68580</xdr:colOff>
                    <xdr:row>9</xdr:row>
                    <xdr:rowOff>30480</xdr:rowOff>
                  </to>
                </anchor>
              </controlPr>
            </control>
          </mc:Choice>
        </mc:AlternateContent>
        <mc:AlternateContent xmlns:mc="http://schemas.openxmlformats.org/markup-compatibility/2006">
          <mc:Choice Requires="x14">
            <control shapeId="56325" r:id="rId8" name="Check Box 5">
              <controlPr defaultSize="0" autoFill="0" autoLine="0" autoPict="0">
                <anchor moveWithCells="1">
                  <from>
                    <xdr:col>10</xdr:col>
                    <xdr:colOff>0</xdr:colOff>
                    <xdr:row>9</xdr:row>
                    <xdr:rowOff>68580</xdr:rowOff>
                  </from>
                  <to>
                    <xdr:col>11</xdr:col>
                    <xdr:colOff>68580</xdr:colOff>
                    <xdr:row>9</xdr:row>
                    <xdr:rowOff>335280</xdr:rowOff>
                  </to>
                </anchor>
              </controlPr>
            </control>
          </mc:Choice>
        </mc:AlternateContent>
        <mc:AlternateContent xmlns:mc="http://schemas.openxmlformats.org/markup-compatibility/2006">
          <mc:Choice Requires="x14">
            <control shapeId="56326" r:id="rId9" name="Check Box 6">
              <controlPr defaultSize="0" autoFill="0" autoLine="0" autoPict="0">
                <anchor moveWithCells="1">
                  <from>
                    <xdr:col>0</xdr:col>
                    <xdr:colOff>0</xdr:colOff>
                    <xdr:row>9</xdr:row>
                    <xdr:rowOff>68580</xdr:rowOff>
                  </from>
                  <to>
                    <xdr:col>1</xdr:col>
                    <xdr:colOff>68580</xdr:colOff>
                    <xdr:row>9</xdr:row>
                    <xdr:rowOff>335280</xdr:rowOff>
                  </to>
                </anchor>
              </controlPr>
            </control>
          </mc:Choice>
        </mc:AlternateContent>
        <mc:AlternateContent xmlns:mc="http://schemas.openxmlformats.org/markup-compatibility/2006">
          <mc:Choice Requires="x14">
            <control shapeId="56327" r:id="rId10" name="Check Box 7">
              <controlPr defaultSize="0" autoFill="0" autoLine="0" autoPict="0">
                <anchor moveWithCells="1">
                  <from>
                    <xdr:col>32</xdr:col>
                    <xdr:colOff>0</xdr:colOff>
                    <xdr:row>24</xdr:row>
                    <xdr:rowOff>7620</xdr:rowOff>
                  </from>
                  <to>
                    <xdr:col>33</xdr:col>
                    <xdr:colOff>68580</xdr:colOff>
                    <xdr:row>24</xdr:row>
                    <xdr:rowOff>297180</xdr:rowOff>
                  </to>
                </anchor>
              </controlPr>
            </control>
          </mc:Choice>
        </mc:AlternateContent>
        <mc:AlternateContent xmlns:mc="http://schemas.openxmlformats.org/markup-compatibility/2006">
          <mc:Choice Requires="x14">
            <control shapeId="56328" r:id="rId11" name="Check Box 8">
              <controlPr defaultSize="0" autoFill="0" autoLine="0" autoPict="0">
                <anchor moveWithCells="1">
                  <from>
                    <xdr:col>32</xdr:col>
                    <xdr:colOff>0</xdr:colOff>
                    <xdr:row>25</xdr:row>
                    <xdr:rowOff>7620</xdr:rowOff>
                  </from>
                  <to>
                    <xdr:col>33</xdr:col>
                    <xdr:colOff>68580</xdr:colOff>
                    <xdr:row>25</xdr:row>
                    <xdr:rowOff>297180</xdr:rowOff>
                  </to>
                </anchor>
              </controlPr>
            </control>
          </mc:Choice>
        </mc:AlternateContent>
        <mc:AlternateContent xmlns:mc="http://schemas.openxmlformats.org/markup-compatibility/2006">
          <mc:Choice Requires="x14">
            <control shapeId="56329" r:id="rId12" name="Check Box 9">
              <controlPr defaultSize="0" autoFill="0" autoLine="0" autoPict="0">
                <anchor moveWithCells="1">
                  <from>
                    <xdr:col>32</xdr:col>
                    <xdr:colOff>0</xdr:colOff>
                    <xdr:row>26</xdr:row>
                    <xdr:rowOff>30480</xdr:rowOff>
                  </from>
                  <to>
                    <xdr:col>33</xdr:col>
                    <xdr:colOff>68580</xdr:colOff>
                    <xdr:row>26</xdr:row>
                    <xdr:rowOff>297180</xdr:rowOff>
                  </to>
                </anchor>
              </controlPr>
            </control>
          </mc:Choice>
        </mc:AlternateContent>
        <mc:AlternateContent xmlns:mc="http://schemas.openxmlformats.org/markup-compatibility/2006">
          <mc:Choice Requires="x14">
            <control shapeId="56330" r:id="rId13" name="Check Box 10">
              <controlPr defaultSize="0" autoFill="0" autoLine="0" autoPict="0">
                <anchor moveWithCells="1">
                  <from>
                    <xdr:col>32</xdr:col>
                    <xdr:colOff>7620</xdr:colOff>
                    <xdr:row>34</xdr:row>
                    <xdr:rowOff>152400</xdr:rowOff>
                  </from>
                  <to>
                    <xdr:col>33</xdr:col>
                    <xdr:colOff>76200</xdr:colOff>
                    <xdr:row>34</xdr:row>
                    <xdr:rowOff>419100</xdr:rowOff>
                  </to>
                </anchor>
              </controlPr>
            </control>
          </mc:Choice>
        </mc:AlternateContent>
        <mc:AlternateContent xmlns:mc="http://schemas.openxmlformats.org/markup-compatibility/2006">
          <mc:Choice Requires="x14">
            <control shapeId="56331" r:id="rId14" name="Check Box 11">
              <controlPr defaultSize="0" autoFill="0" autoLine="0" autoPict="0">
                <anchor moveWithCells="1">
                  <from>
                    <xdr:col>0</xdr:col>
                    <xdr:colOff>7620</xdr:colOff>
                    <xdr:row>34</xdr:row>
                    <xdr:rowOff>152400</xdr:rowOff>
                  </from>
                  <to>
                    <xdr:col>1</xdr:col>
                    <xdr:colOff>76200</xdr:colOff>
                    <xdr:row>34</xdr:row>
                    <xdr:rowOff>419100</xdr:rowOff>
                  </to>
                </anchor>
              </controlPr>
            </control>
          </mc:Choice>
        </mc:AlternateContent>
        <mc:AlternateContent xmlns:mc="http://schemas.openxmlformats.org/markup-compatibility/2006">
          <mc:Choice Requires="x14">
            <control shapeId="56332" r:id="rId15" name="Check Box 12">
              <controlPr defaultSize="0" autoFill="0" autoLine="0" autoPict="0">
                <anchor moveWithCells="1">
                  <from>
                    <xdr:col>4</xdr:col>
                    <xdr:colOff>0</xdr:colOff>
                    <xdr:row>34</xdr:row>
                    <xdr:rowOff>152400</xdr:rowOff>
                  </from>
                  <to>
                    <xdr:col>5</xdr:col>
                    <xdr:colOff>68580</xdr:colOff>
                    <xdr:row>34</xdr:row>
                    <xdr:rowOff>419100</xdr:rowOff>
                  </to>
                </anchor>
              </controlPr>
            </control>
          </mc:Choice>
        </mc:AlternateContent>
        <mc:AlternateContent xmlns:mc="http://schemas.openxmlformats.org/markup-compatibility/2006">
          <mc:Choice Requires="x14">
            <control shapeId="56333" r:id="rId16" name="Check Box 13">
              <controlPr defaultSize="0" autoFill="0" autoLine="0" autoPict="0">
                <anchor moveWithCells="1">
                  <from>
                    <xdr:col>8</xdr:col>
                    <xdr:colOff>0</xdr:colOff>
                    <xdr:row>34</xdr:row>
                    <xdr:rowOff>152400</xdr:rowOff>
                  </from>
                  <to>
                    <xdr:col>9</xdr:col>
                    <xdr:colOff>68580</xdr:colOff>
                    <xdr:row>34</xdr:row>
                    <xdr:rowOff>419100</xdr:rowOff>
                  </to>
                </anchor>
              </controlPr>
            </control>
          </mc:Choice>
        </mc:AlternateContent>
        <mc:AlternateContent xmlns:mc="http://schemas.openxmlformats.org/markup-compatibility/2006">
          <mc:Choice Requires="x14">
            <control shapeId="56334" r:id="rId17" name="Check Box 14">
              <controlPr defaultSize="0" autoFill="0" autoLine="0" autoPict="0">
                <anchor moveWithCells="1">
                  <from>
                    <xdr:col>12</xdr:col>
                    <xdr:colOff>0</xdr:colOff>
                    <xdr:row>34</xdr:row>
                    <xdr:rowOff>152400</xdr:rowOff>
                  </from>
                  <to>
                    <xdr:col>13</xdr:col>
                    <xdr:colOff>68580</xdr:colOff>
                    <xdr:row>34</xdr:row>
                    <xdr:rowOff>419100</xdr:rowOff>
                  </to>
                </anchor>
              </controlPr>
            </control>
          </mc:Choice>
        </mc:AlternateContent>
        <mc:AlternateContent xmlns:mc="http://schemas.openxmlformats.org/markup-compatibility/2006">
          <mc:Choice Requires="x14">
            <control shapeId="56335" r:id="rId18" name="Check Box 15">
              <controlPr defaultSize="0" autoFill="0" autoLine="0" autoPict="0">
                <anchor moveWithCells="1">
                  <from>
                    <xdr:col>16</xdr:col>
                    <xdr:colOff>0</xdr:colOff>
                    <xdr:row>34</xdr:row>
                    <xdr:rowOff>152400</xdr:rowOff>
                  </from>
                  <to>
                    <xdr:col>17</xdr:col>
                    <xdr:colOff>68580</xdr:colOff>
                    <xdr:row>34</xdr:row>
                    <xdr:rowOff>419100</xdr:rowOff>
                  </to>
                </anchor>
              </controlPr>
            </control>
          </mc:Choice>
        </mc:AlternateContent>
        <mc:AlternateContent xmlns:mc="http://schemas.openxmlformats.org/markup-compatibility/2006">
          <mc:Choice Requires="x14">
            <control shapeId="56336" r:id="rId19" name="Check Box 16">
              <controlPr defaultSize="0" autoFill="0" autoLine="0" autoPict="0">
                <anchor moveWithCells="1">
                  <from>
                    <xdr:col>20</xdr:col>
                    <xdr:colOff>0</xdr:colOff>
                    <xdr:row>34</xdr:row>
                    <xdr:rowOff>152400</xdr:rowOff>
                  </from>
                  <to>
                    <xdr:col>21</xdr:col>
                    <xdr:colOff>68580</xdr:colOff>
                    <xdr:row>34</xdr:row>
                    <xdr:rowOff>419100</xdr:rowOff>
                  </to>
                </anchor>
              </controlPr>
            </control>
          </mc:Choice>
        </mc:AlternateContent>
        <mc:AlternateContent xmlns:mc="http://schemas.openxmlformats.org/markup-compatibility/2006">
          <mc:Choice Requires="x14">
            <control shapeId="56337" r:id="rId20" name="Check Box 17">
              <controlPr defaultSize="0" autoFill="0" autoLine="0" autoPict="0">
                <anchor moveWithCells="1">
                  <from>
                    <xdr:col>24</xdr:col>
                    <xdr:colOff>0</xdr:colOff>
                    <xdr:row>34</xdr:row>
                    <xdr:rowOff>152400</xdr:rowOff>
                  </from>
                  <to>
                    <xdr:col>25</xdr:col>
                    <xdr:colOff>68580</xdr:colOff>
                    <xdr:row>34</xdr:row>
                    <xdr:rowOff>419100</xdr:rowOff>
                  </to>
                </anchor>
              </controlPr>
            </control>
          </mc:Choice>
        </mc:AlternateContent>
        <mc:AlternateContent xmlns:mc="http://schemas.openxmlformats.org/markup-compatibility/2006">
          <mc:Choice Requires="x14">
            <control shapeId="56338" r:id="rId21" name="Check Box 18">
              <controlPr defaultSize="0" autoFill="0" autoLine="0" autoPict="0">
                <anchor moveWithCells="1">
                  <from>
                    <xdr:col>28</xdr:col>
                    <xdr:colOff>0</xdr:colOff>
                    <xdr:row>34</xdr:row>
                    <xdr:rowOff>152400</xdr:rowOff>
                  </from>
                  <to>
                    <xdr:col>29</xdr:col>
                    <xdr:colOff>68580</xdr:colOff>
                    <xdr:row>34</xdr:row>
                    <xdr:rowOff>419100</xdr:rowOff>
                  </to>
                </anchor>
              </controlPr>
            </control>
          </mc:Choice>
        </mc:AlternateContent>
        <mc:AlternateContent xmlns:mc="http://schemas.openxmlformats.org/markup-compatibility/2006">
          <mc:Choice Requires="x14">
            <control shapeId="56339" r:id="rId22" name="Check Box 19">
              <controlPr defaultSize="0" autoFill="0" autoLine="0" autoPict="0">
                <anchor moveWithCells="1">
                  <from>
                    <xdr:col>2</xdr:col>
                    <xdr:colOff>0</xdr:colOff>
                    <xdr:row>65</xdr:row>
                    <xdr:rowOff>259080</xdr:rowOff>
                  </from>
                  <to>
                    <xdr:col>3</xdr:col>
                    <xdr:colOff>68580</xdr:colOff>
                    <xdr:row>66</xdr:row>
                    <xdr:rowOff>144780</xdr:rowOff>
                  </to>
                </anchor>
              </controlPr>
            </control>
          </mc:Choice>
        </mc:AlternateContent>
        <mc:AlternateContent xmlns:mc="http://schemas.openxmlformats.org/markup-compatibility/2006">
          <mc:Choice Requires="x14">
            <control shapeId="56357" r:id="rId23" name="Check Box 37">
              <controlPr defaultSize="0" autoFill="0" autoLine="0" autoPict="0">
                <anchor moveWithCells="1">
                  <from>
                    <xdr:col>26</xdr:col>
                    <xdr:colOff>0</xdr:colOff>
                    <xdr:row>10</xdr:row>
                    <xdr:rowOff>68580</xdr:rowOff>
                  </from>
                  <to>
                    <xdr:col>27</xdr:col>
                    <xdr:colOff>68580</xdr:colOff>
                    <xdr:row>10</xdr:row>
                    <xdr:rowOff>335280</xdr:rowOff>
                  </to>
                </anchor>
              </controlPr>
            </control>
          </mc:Choice>
        </mc:AlternateContent>
        <mc:AlternateContent xmlns:mc="http://schemas.openxmlformats.org/markup-compatibility/2006">
          <mc:Choice Requires="x14">
            <control shapeId="56358" r:id="rId24" name="Check Box 38">
              <controlPr defaultSize="0" autoFill="0" autoLine="0" autoPict="0">
                <anchor moveWithCells="1">
                  <from>
                    <xdr:col>18</xdr:col>
                    <xdr:colOff>0</xdr:colOff>
                    <xdr:row>10</xdr:row>
                    <xdr:rowOff>68580</xdr:rowOff>
                  </from>
                  <to>
                    <xdr:col>19</xdr:col>
                    <xdr:colOff>68580</xdr:colOff>
                    <xdr:row>10</xdr:row>
                    <xdr:rowOff>335280</xdr:rowOff>
                  </to>
                </anchor>
              </controlPr>
            </control>
          </mc:Choice>
        </mc:AlternateContent>
        <mc:AlternateContent xmlns:mc="http://schemas.openxmlformats.org/markup-compatibility/2006">
          <mc:Choice Requires="x14">
            <control shapeId="56359" r:id="rId25" name="Check Box 39">
              <controlPr defaultSize="0" autoFill="0" autoLine="0" autoPict="0">
                <anchor moveWithCells="1">
                  <from>
                    <xdr:col>10</xdr:col>
                    <xdr:colOff>0</xdr:colOff>
                    <xdr:row>10</xdr:row>
                    <xdr:rowOff>68580</xdr:rowOff>
                  </from>
                  <to>
                    <xdr:col>11</xdr:col>
                    <xdr:colOff>68580</xdr:colOff>
                    <xdr:row>10</xdr:row>
                    <xdr:rowOff>335280</xdr:rowOff>
                  </to>
                </anchor>
              </controlPr>
            </control>
          </mc:Choice>
        </mc:AlternateContent>
        <mc:AlternateContent xmlns:mc="http://schemas.openxmlformats.org/markup-compatibility/2006">
          <mc:Choice Requires="x14">
            <control shapeId="56360" r:id="rId26" name="Check Box 40">
              <controlPr defaultSize="0" autoFill="0" autoLine="0" autoPict="0">
                <anchor moveWithCells="1">
                  <from>
                    <xdr:col>0</xdr:col>
                    <xdr:colOff>0</xdr:colOff>
                    <xdr:row>10</xdr:row>
                    <xdr:rowOff>68580</xdr:rowOff>
                  </from>
                  <to>
                    <xdr:col>1</xdr:col>
                    <xdr:colOff>68580</xdr:colOff>
                    <xdr:row>10</xdr:row>
                    <xdr:rowOff>335280</xdr:rowOff>
                  </to>
                </anchor>
              </controlPr>
            </control>
          </mc:Choice>
        </mc:AlternateContent>
        <mc:AlternateContent xmlns:mc="http://schemas.openxmlformats.org/markup-compatibility/2006">
          <mc:Choice Requires="x14">
            <control shapeId="56364" r:id="rId27" name="Check Box 44">
              <controlPr defaultSize="0" autoFill="0" autoLine="0" autoPict="0">
                <anchor moveWithCells="1">
                  <from>
                    <xdr:col>26</xdr:col>
                    <xdr:colOff>0</xdr:colOff>
                    <xdr:row>9</xdr:row>
                    <xdr:rowOff>68580</xdr:rowOff>
                  </from>
                  <to>
                    <xdr:col>27</xdr:col>
                    <xdr:colOff>68580</xdr:colOff>
                    <xdr:row>9</xdr:row>
                    <xdr:rowOff>335280</xdr:rowOff>
                  </to>
                </anchor>
              </controlPr>
            </control>
          </mc:Choice>
        </mc:AlternateContent>
        <mc:AlternateContent xmlns:mc="http://schemas.openxmlformats.org/markup-compatibility/2006">
          <mc:Choice Requires="x14">
            <control shapeId="56365" r:id="rId28" name="Check Box 45">
              <controlPr defaultSize="0" autoFill="0" autoLine="0" autoPict="0">
                <anchor moveWithCells="1">
                  <from>
                    <xdr:col>18</xdr:col>
                    <xdr:colOff>0</xdr:colOff>
                    <xdr:row>9</xdr:row>
                    <xdr:rowOff>68580</xdr:rowOff>
                  </from>
                  <to>
                    <xdr:col>19</xdr:col>
                    <xdr:colOff>68580</xdr:colOff>
                    <xdr:row>9</xdr:row>
                    <xdr:rowOff>335280</xdr:rowOff>
                  </to>
                </anchor>
              </controlPr>
            </control>
          </mc:Choice>
        </mc:AlternateContent>
        <mc:AlternateContent xmlns:mc="http://schemas.openxmlformats.org/markup-compatibility/2006">
          <mc:Choice Requires="x14">
            <control shapeId="56367" r:id="rId29" name="Check Box 47">
              <controlPr defaultSize="0" autoFill="0" autoLine="0" autoPict="0">
                <anchor moveWithCells="1">
                  <from>
                    <xdr:col>0</xdr:col>
                    <xdr:colOff>0</xdr:colOff>
                    <xdr:row>5</xdr:row>
                    <xdr:rowOff>68580</xdr:rowOff>
                  </from>
                  <to>
                    <xdr:col>1</xdr:col>
                    <xdr:colOff>68580</xdr:colOff>
                    <xdr:row>5</xdr:row>
                    <xdr:rowOff>335280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L40"/>
  <sheetViews>
    <sheetView showGridLines="0" view="pageBreakPreview" zoomScale="90" zoomScaleNormal="100" zoomScaleSheetLayoutView="90" workbookViewId="0">
      <selection activeCell="V14" sqref="V14:Y15"/>
    </sheetView>
  </sheetViews>
  <sheetFormatPr defaultRowHeight="13.2" x14ac:dyDescent="0.2"/>
  <cols>
    <col min="1" max="36" width="2.109375" customWidth="1"/>
    <col min="37" max="37" width="5.109375" customWidth="1"/>
  </cols>
  <sheetData>
    <row r="1" spans="1:38" ht="15" customHeight="1" x14ac:dyDescent="0.2">
      <c r="A1" s="597" t="s">
        <v>313</v>
      </c>
      <c r="B1" s="598"/>
      <c r="C1" s="598"/>
      <c r="D1" s="598"/>
      <c r="E1" s="598"/>
      <c r="F1" s="598"/>
      <c r="G1" s="598"/>
      <c r="H1" s="598"/>
      <c r="I1" s="598"/>
      <c r="J1" s="598"/>
      <c r="K1" s="598"/>
      <c r="L1" s="598"/>
      <c r="M1" s="598"/>
      <c r="N1" s="598"/>
      <c r="O1" s="598"/>
      <c r="P1" s="598"/>
      <c r="Q1" s="598"/>
      <c r="R1" s="598"/>
      <c r="S1" s="598"/>
      <c r="T1" s="598"/>
      <c r="U1" s="598"/>
      <c r="V1" s="598"/>
      <c r="W1" s="598"/>
      <c r="X1" s="598"/>
      <c r="Y1" s="598"/>
      <c r="Z1" s="598"/>
      <c r="AA1" s="598"/>
      <c r="AB1" s="598"/>
      <c r="AC1" s="598"/>
      <c r="AD1" s="598"/>
      <c r="AE1" s="598"/>
      <c r="AF1" s="598"/>
      <c r="AG1" s="598"/>
      <c r="AH1" s="598"/>
      <c r="AI1" s="598"/>
      <c r="AJ1" s="598"/>
      <c r="AK1" s="598"/>
      <c r="AL1" s="50"/>
    </row>
    <row r="2" spans="1:38" ht="15" customHeight="1" x14ac:dyDescent="0.2">
      <c r="A2" s="561" t="s">
        <v>97</v>
      </c>
      <c r="B2" s="561"/>
      <c r="C2" s="561"/>
      <c r="D2" s="561"/>
      <c r="E2" s="561"/>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25"/>
    </row>
    <row r="3" spans="1:38" ht="15" customHeight="1" x14ac:dyDescent="0.2">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row>
    <row r="4" spans="1:38" ht="15" customHeight="1" x14ac:dyDescent="0.2">
      <c r="A4" s="568" t="s">
        <v>40</v>
      </c>
      <c r="B4" s="568"/>
      <c r="C4" s="532" t="s">
        <v>56</v>
      </c>
      <c r="D4" s="533"/>
      <c r="E4" s="533"/>
      <c r="F4" s="533"/>
      <c r="G4" s="533"/>
      <c r="H4" s="533"/>
      <c r="I4" s="533"/>
      <c r="J4" s="534"/>
      <c r="K4" s="532" t="s">
        <v>98</v>
      </c>
      <c r="L4" s="533"/>
      <c r="M4" s="533"/>
      <c r="N4" s="534"/>
      <c r="O4" s="532" t="s">
        <v>259</v>
      </c>
      <c r="P4" s="533"/>
      <c r="Q4" s="533"/>
      <c r="R4" s="534"/>
      <c r="S4" s="320" t="s">
        <v>99</v>
      </c>
      <c r="T4" s="321"/>
      <c r="U4" s="321"/>
      <c r="V4" s="322"/>
      <c r="W4" s="26"/>
      <c r="X4" s="26"/>
      <c r="Y4" s="26"/>
      <c r="Z4" s="26"/>
      <c r="AA4" s="26"/>
      <c r="AB4" s="26"/>
      <c r="AC4" s="26"/>
      <c r="AD4" s="26"/>
      <c r="AE4" s="26"/>
      <c r="AF4" s="26"/>
      <c r="AG4" s="26"/>
      <c r="AH4" s="26"/>
      <c r="AI4" s="26"/>
      <c r="AJ4" s="26"/>
      <c r="AK4" s="26"/>
      <c r="AL4" s="26"/>
    </row>
    <row r="5" spans="1:38" ht="15" customHeight="1" x14ac:dyDescent="0.2">
      <c r="A5" s="568"/>
      <c r="B5" s="568"/>
      <c r="C5" s="569"/>
      <c r="D5" s="570"/>
      <c r="E5" s="570"/>
      <c r="F5" s="570"/>
      <c r="G5" s="570"/>
      <c r="H5" s="570"/>
      <c r="I5" s="570"/>
      <c r="J5" s="571"/>
      <c r="K5" s="569"/>
      <c r="L5" s="570"/>
      <c r="M5" s="570"/>
      <c r="N5" s="571"/>
      <c r="O5" s="569"/>
      <c r="P5" s="570"/>
      <c r="Q5" s="570"/>
      <c r="R5" s="571"/>
      <c r="S5" s="326"/>
      <c r="T5" s="327"/>
      <c r="U5" s="327"/>
      <c r="V5" s="328"/>
      <c r="W5" s="26"/>
      <c r="X5" s="26"/>
      <c r="Y5" s="26"/>
      <c r="Z5" s="26"/>
      <c r="AA5" s="26"/>
      <c r="AB5" s="26"/>
      <c r="AC5" s="26"/>
      <c r="AD5" s="26"/>
      <c r="AE5" s="26"/>
      <c r="AF5" s="26"/>
      <c r="AG5" s="26"/>
      <c r="AH5" s="26"/>
      <c r="AI5" s="26"/>
      <c r="AJ5" s="26"/>
      <c r="AK5" s="26"/>
      <c r="AL5" s="26"/>
    </row>
    <row r="6" spans="1:38" ht="15" customHeight="1" x14ac:dyDescent="0.2">
      <c r="A6" s="515"/>
      <c r="B6" s="515"/>
      <c r="C6" s="572"/>
      <c r="D6" s="573"/>
      <c r="E6" s="573"/>
      <c r="F6" s="573"/>
      <c r="G6" s="573"/>
      <c r="H6" s="573"/>
      <c r="I6" s="573"/>
      <c r="J6" s="574"/>
      <c r="K6" s="532"/>
      <c r="L6" s="533"/>
      <c r="M6" s="533"/>
      <c r="N6" s="534"/>
      <c r="O6" s="532"/>
      <c r="P6" s="533"/>
      <c r="Q6" s="533"/>
      <c r="R6" s="534"/>
      <c r="S6" s="532"/>
      <c r="T6" s="533"/>
      <c r="U6" s="533"/>
      <c r="V6" s="534" t="s">
        <v>100</v>
      </c>
      <c r="W6" s="26"/>
      <c r="X6" s="26"/>
      <c r="Y6" s="26"/>
      <c r="Z6" s="26"/>
      <c r="AA6" s="26"/>
      <c r="AB6" s="26"/>
      <c r="AC6" s="26"/>
      <c r="AD6" s="26"/>
      <c r="AE6" s="26"/>
      <c r="AF6" s="26"/>
      <c r="AG6" s="26"/>
      <c r="AH6" s="26"/>
      <c r="AI6" s="26"/>
      <c r="AJ6" s="26"/>
      <c r="AK6" s="26"/>
      <c r="AL6" s="26"/>
    </row>
    <row r="7" spans="1:38" ht="15" customHeight="1" x14ac:dyDescent="0.2">
      <c r="A7" s="515"/>
      <c r="B7" s="515"/>
      <c r="C7" s="575"/>
      <c r="D7" s="576"/>
      <c r="E7" s="576"/>
      <c r="F7" s="576"/>
      <c r="G7" s="576"/>
      <c r="H7" s="576"/>
      <c r="I7" s="576"/>
      <c r="J7" s="577"/>
      <c r="K7" s="569"/>
      <c r="L7" s="570"/>
      <c r="M7" s="570"/>
      <c r="N7" s="571"/>
      <c r="O7" s="569"/>
      <c r="P7" s="570"/>
      <c r="Q7" s="570"/>
      <c r="R7" s="571"/>
      <c r="S7" s="569"/>
      <c r="T7" s="570"/>
      <c r="U7" s="570"/>
      <c r="V7" s="571"/>
      <c r="W7" s="26"/>
      <c r="X7" s="26"/>
      <c r="Y7" s="26"/>
      <c r="Z7" s="26"/>
      <c r="AA7" s="26"/>
      <c r="AB7" s="26"/>
      <c r="AC7" s="26"/>
      <c r="AD7" s="26"/>
      <c r="AE7" s="26"/>
      <c r="AF7" s="26"/>
      <c r="AG7" s="26"/>
      <c r="AH7" s="26"/>
      <c r="AI7" s="26"/>
      <c r="AJ7" s="26"/>
      <c r="AK7" s="26"/>
      <c r="AL7" s="26"/>
    </row>
    <row r="8" spans="1:38" ht="15" customHeight="1" x14ac:dyDescent="0.2">
      <c r="A8" s="35"/>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row>
    <row r="9" spans="1:38" ht="15" customHeight="1" x14ac:dyDescent="0.2">
      <c r="A9" s="23" t="s">
        <v>101</v>
      </c>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row>
    <row r="10" spans="1:38" ht="15" customHeight="1" x14ac:dyDescent="0.2">
      <c r="A10" s="578" t="s">
        <v>102</v>
      </c>
      <c r="B10" s="579"/>
      <c r="C10" s="579"/>
      <c r="D10" s="580"/>
      <c r="E10" s="532" t="s">
        <v>158</v>
      </c>
      <c r="F10" s="533"/>
      <c r="G10" s="533"/>
      <c r="H10" s="533"/>
      <c r="I10" s="533"/>
      <c r="J10" s="533"/>
      <c r="K10" s="533"/>
      <c r="L10" s="533"/>
      <c r="M10" s="533"/>
      <c r="N10" s="568" t="s">
        <v>103</v>
      </c>
      <c r="O10" s="568"/>
      <c r="P10" s="568"/>
      <c r="Q10" s="568"/>
      <c r="R10" s="568"/>
      <c r="S10" s="568"/>
      <c r="T10" s="568"/>
      <c r="U10" s="568"/>
      <c r="V10" s="568"/>
      <c r="W10" s="568"/>
      <c r="X10" s="568"/>
      <c r="Y10" s="568"/>
      <c r="Z10" s="568"/>
      <c r="AA10" s="568"/>
      <c r="AB10" s="568"/>
      <c r="AC10" s="568"/>
      <c r="AD10" s="568"/>
      <c r="AE10" s="568"/>
      <c r="AF10" s="568"/>
      <c r="AG10" s="568"/>
      <c r="AH10" s="568"/>
      <c r="AI10" s="568"/>
      <c r="AJ10" s="568"/>
      <c r="AK10" s="568"/>
      <c r="AL10" s="20"/>
    </row>
    <row r="11" spans="1:38" ht="15" customHeight="1" x14ac:dyDescent="0.2">
      <c r="A11" s="581"/>
      <c r="B11" s="582"/>
      <c r="C11" s="582"/>
      <c r="D11" s="583"/>
      <c r="E11" s="587"/>
      <c r="F11" s="588"/>
      <c r="G11" s="588"/>
      <c r="H11" s="588"/>
      <c r="I11" s="588"/>
      <c r="J11" s="588"/>
      <c r="K11" s="588"/>
      <c r="L11" s="588"/>
      <c r="M11" s="58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20"/>
    </row>
    <row r="12" spans="1:38" ht="15" customHeight="1" x14ac:dyDescent="0.2">
      <c r="A12" s="581"/>
      <c r="B12" s="582"/>
      <c r="C12" s="582"/>
      <c r="D12" s="583"/>
      <c r="E12" s="587"/>
      <c r="F12" s="588"/>
      <c r="G12" s="588"/>
      <c r="H12" s="588"/>
      <c r="I12" s="588"/>
      <c r="J12" s="588"/>
      <c r="K12" s="588"/>
      <c r="L12" s="588"/>
      <c r="M12" s="588"/>
      <c r="N12" s="568" t="s">
        <v>104</v>
      </c>
      <c r="O12" s="568"/>
      <c r="P12" s="568"/>
      <c r="Q12" s="568"/>
      <c r="R12" s="568"/>
      <c r="S12" s="568"/>
      <c r="T12" s="568"/>
      <c r="U12" s="568"/>
      <c r="V12" s="297" t="s">
        <v>105</v>
      </c>
      <c r="W12" s="297"/>
      <c r="X12" s="297"/>
      <c r="Y12" s="297"/>
      <c r="Z12" s="297" t="s">
        <v>106</v>
      </c>
      <c r="AA12" s="297"/>
      <c r="AB12" s="297"/>
      <c r="AC12" s="297"/>
      <c r="AD12" s="297" t="s">
        <v>107</v>
      </c>
      <c r="AE12" s="297"/>
      <c r="AF12" s="297"/>
      <c r="AG12" s="297"/>
      <c r="AH12" s="297" t="s">
        <v>204</v>
      </c>
      <c r="AI12" s="568"/>
      <c r="AJ12" s="568"/>
      <c r="AK12" s="568"/>
      <c r="AL12" s="20"/>
    </row>
    <row r="13" spans="1:38" ht="15" customHeight="1" x14ac:dyDescent="0.2">
      <c r="A13" s="581"/>
      <c r="B13" s="582"/>
      <c r="C13" s="582"/>
      <c r="D13" s="583"/>
      <c r="E13" s="587"/>
      <c r="F13" s="588"/>
      <c r="G13" s="588"/>
      <c r="H13" s="588"/>
      <c r="I13" s="588"/>
      <c r="J13" s="588"/>
      <c r="K13" s="588"/>
      <c r="L13" s="588"/>
      <c r="M13" s="588"/>
      <c r="N13" s="568"/>
      <c r="O13" s="568"/>
      <c r="P13" s="568"/>
      <c r="Q13" s="568"/>
      <c r="R13" s="568"/>
      <c r="S13" s="568"/>
      <c r="T13" s="568"/>
      <c r="U13" s="568"/>
      <c r="V13" s="297"/>
      <c r="W13" s="297"/>
      <c r="X13" s="297"/>
      <c r="Y13" s="297"/>
      <c r="Z13" s="297"/>
      <c r="AA13" s="297"/>
      <c r="AB13" s="297"/>
      <c r="AC13" s="297"/>
      <c r="AD13" s="297"/>
      <c r="AE13" s="297"/>
      <c r="AF13" s="297"/>
      <c r="AG13" s="297"/>
      <c r="AH13" s="568"/>
      <c r="AI13" s="568"/>
      <c r="AJ13" s="568"/>
      <c r="AK13" s="568"/>
      <c r="AL13" s="20"/>
    </row>
    <row r="14" spans="1:38" ht="15" customHeight="1" x14ac:dyDescent="0.2">
      <c r="A14" s="581"/>
      <c r="B14" s="582"/>
      <c r="C14" s="582"/>
      <c r="D14" s="583"/>
      <c r="E14" s="587"/>
      <c r="F14" s="588"/>
      <c r="G14" s="588"/>
      <c r="H14" s="588"/>
      <c r="I14" s="588"/>
      <c r="J14" s="588"/>
      <c r="K14" s="588"/>
      <c r="L14" s="588"/>
      <c r="M14" s="588"/>
      <c r="N14" s="568" t="s">
        <v>108</v>
      </c>
      <c r="O14" s="568"/>
      <c r="P14" s="568"/>
      <c r="Q14" s="568"/>
      <c r="R14" s="568"/>
      <c r="S14" s="568"/>
      <c r="T14" s="568"/>
      <c r="U14" s="568"/>
      <c r="V14" s="297"/>
      <c r="W14" s="297"/>
      <c r="X14" s="297"/>
      <c r="Y14" s="297"/>
      <c r="Z14" s="297"/>
      <c r="AA14" s="297"/>
      <c r="AB14" s="297"/>
      <c r="AC14" s="297"/>
      <c r="AD14" s="297"/>
      <c r="AE14" s="297"/>
      <c r="AF14" s="297"/>
      <c r="AG14" s="297"/>
      <c r="AH14" s="297"/>
      <c r="AI14" s="297"/>
      <c r="AJ14" s="297"/>
      <c r="AK14" s="297"/>
      <c r="AL14" s="20"/>
    </row>
    <row r="15" spans="1:38" ht="15" customHeight="1" x14ac:dyDescent="0.2">
      <c r="A15" s="584"/>
      <c r="B15" s="585"/>
      <c r="C15" s="585"/>
      <c r="D15" s="586"/>
      <c r="E15" s="569"/>
      <c r="F15" s="570"/>
      <c r="G15" s="570"/>
      <c r="H15" s="570"/>
      <c r="I15" s="570"/>
      <c r="J15" s="570"/>
      <c r="K15" s="570"/>
      <c r="L15" s="570"/>
      <c r="M15" s="570"/>
      <c r="N15" s="568"/>
      <c r="O15" s="568"/>
      <c r="P15" s="568"/>
      <c r="Q15" s="568"/>
      <c r="R15" s="568"/>
      <c r="S15" s="568"/>
      <c r="T15" s="568"/>
      <c r="U15" s="568"/>
      <c r="V15" s="297"/>
      <c r="W15" s="297"/>
      <c r="X15" s="297"/>
      <c r="Y15" s="297"/>
      <c r="Z15" s="297"/>
      <c r="AA15" s="297"/>
      <c r="AB15" s="297"/>
      <c r="AC15" s="297"/>
      <c r="AD15" s="297"/>
      <c r="AE15" s="297"/>
      <c r="AF15" s="297"/>
      <c r="AG15" s="297"/>
      <c r="AH15" s="297"/>
      <c r="AI15" s="297"/>
      <c r="AJ15" s="297"/>
      <c r="AK15" s="297"/>
      <c r="AL15" s="20"/>
    </row>
    <row r="16" spans="1:38" ht="15" customHeight="1" x14ac:dyDescent="0.2">
      <c r="A16" s="568" t="s">
        <v>109</v>
      </c>
      <c r="B16" s="568"/>
      <c r="C16" s="568"/>
      <c r="D16" s="568"/>
      <c r="E16" s="532"/>
      <c r="F16" s="533"/>
      <c r="G16" s="533"/>
      <c r="H16" s="533"/>
      <c r="I16" s="533"/>
      <c r="J16" s="533"/>
      <c r="K16" s="533"/>
      <c r="L16" s="533"/>
      <c r="M16" s="533"/>
      <c r="N16" s="568" t="s">
        <v>110</v>
      </c>
      <c r="O16" s="568"/>
      <c r="P16" s="568"/>
      <c r="Q16" s="568"/>
      <c r="R16" s="568"/>
      <c r="S16" s="568"/>
      <c r="T16" s="568"/>
      <c r="U16" s="568"/>
      <c r="V16" s="297"/>
      <c r="W16" s="297"/>
      <c r="X16" s="297"/>
      <c r="Y16" s="297"/>
      <c r="Z16" s="297"/>
      <c r="AA16" s="297"/>
      <c r="AB16" s="297"/>
      <c r="AC16" s="297"/>
      <c r="AD16" s="297"/>
      <c r="AE16" s="297"/>
      <c r="AF16" s="297"/>
      <c r="AG16" s="297"/>
      <c r="AH16" s="297"/>
      <c r="AI16" s="297"/>
      <c r="AJ16" s="297"/>
      <c r="AK16" s="297"/>
      <c r="AL16" s="20"/>
    </row>
    <row r="17" spans="1:38" ht="15" customHeight="1" x14ac:dyDescent="0.2">
      <c r="A17" s="568"/>
      <c r="B17" s="568"/>
      <c r="C17" s="568"/>
      <c r="D17" s="568"/>
      <c r="E17" s="569"/>
      <c r="F17" s="570"/>
      <c r="G17" s="570"/>
      <c r="H17" s="570"/>
      <c r="I17" s="570"/>
      <c r="J17" s="570"/>
      <c r="K17" s="570"/>
      <c r="L17" s="570"/>
      <c r="M17" s="570"/>
      <c r="N17" s="568"/>
      <c r="O17" s="568"/>
      <c r="P17" s="568"/>
      <c r="Q17" s="568"/>
      <c r="R17" s="568"/>
      <c r="S17" s="568"/>
      <c r="T17" s="568"/>
      <c r="U17" s="568"/>
      <c r="V17" s="297"/>
      <c r="W17" s="297"/>
      <c r="X17" s="297"/>
      <c r="Y17" s="297"/>
      <c r="Z17" s="297"/>
      <c r="AA17" s="297"/>
      <c r="AB17" s="297"/>
      <c r="AC17" s="297"/>
      <c r="AD17" s="297"/>
      <c r="AE17" s="297"/>
      <c r="AF17" s="297"/>
      <c r="AG17" s="297"/>
      <c r="AH17" s="297"/>
      <c r="AI17" s="297"/>
      <c r="AJ17" s="297"/>
      <c r="AK17" s="297"/>
      <c r="AL17" s="20"/>
    </row>
    <row r="18" spans="1:38" ht="15" customHeight="1" x14ac:dyDescent="0.2">
      <c r="A18" s="20" t="s">
        <v>262</v>
      </c>
      <c r="B18" s="21"/>
      <c r="C18" s="20" t="s">
        <v>264</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row>
    <row r="19" spans="1:38" ht="15" customHeight="1" x14ac:dyDescent="0.2">
      <c r="A19" s="20"/>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row>
    <row r="20" spans="1:38" ht="15" customHeight="1" x14ac:dyDescent="0.2">
      <c r="A20" s="23" t="s">
        <v>111</v>
      </c>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row>
    <row r="21" spans="1:38" ht="15" customHeight="1" x14ac:dyDescent="0.2">
      <c r="A21" s="532" t="s">
        <v>112</v>
      </c>
      <c r="B21" s="589"/>
      <c r="C21" s="589"/>
      <c r="D21" s="590"/>
      <c r="E21" s="532" t="s">
        <v>158</v>
      </c>
      <c r="F21" s="533"/>
      <c r="G21" s="533"/>
      <c r="H21" s="533"/>
      <c r="I21" s="533"/>
      <c r="J21" s="533"/>
      <c r="K21" s="533"/>
      <c r="L21" s="533"/>
      <c r="M21" s="533"/>
      <c r="N21" s="568" t="s">
        <v>103</v>
      </c>
      <c r="O21" s="568"/>
      <c r="P21" s="568"/>
      <c r="Q21" s="568"/>
      <c r="R21" s="568"/>
      <c r="S21" s="568"/>
      <c r="T21" s="568"/>
      <c r="U21" s="568"/>
      <c r="V21" s="568"/>
      <c r="W21" s="568"/>
      <c r="X21" s="568"/>
      <c r="Y21" s="568"/>
      <c r="Z21" s="568"/>
      <c r="AA21" s="568"/>
      <c r="AB21" s="568"/>
      <c r="AC21" s="568"/>
      <c r="AD21" s="568"/>
      <c r="AE21" s="568"/>
      <c r="AF21" s="568"/>
      <c r="AG21" s="568"/>
      <c r="AH21" s="568"/>
      <c r="AI21" s="568"/>
      <c r="AJ21" s="568"/>
      <c r="AK21" s="568"/>
      <c r="AL21" s="20"/>
    </row>
    <row r="22" spans="1:38" ht="15" customHeight="1" x14ac:dyDescent="0.2">
      <c r="A22" s="591"/>
      <c r="B22" s="592"/>
      <c r="C22" s="592"/>
      <c r="D22" s="593"/>
      <c r="E22" s="587"/>
      <c r="F22" s="588"/>
      <c r="G22" s="588"/>
      <c r="H22" s="588"/>
      <c r="I22" s="588"/>
      <c r="J22" s="588"/>
      <c r="K22" s="588"/>
      <c r="L22" s="588"/>
      <c r="M22" s="588"/>
      <c r="N22" s="568"/>
      <c r="O22" s="568"/>
      <c r="P22" s="568"/>
      <c r="Q22" s="568"/>
      <c r="R22" s="568"/>
      <c r="S22" s="568"/>
      <c r="T22" s="568"/>
      <c r="U22" s="568"/>
      <c r="V22" s="568"/>
      <c r="W22" s="568"/>
      <c r="X22" s="568"/>
      <c r="Y22" s="568"/>
      <c r="Z22" s="568"/>
      <c r="AA22" s="568"/>
      <c r="AB22" s="568"/>
      <c r="AC22" s="568"/>
      <c r="AD22" s="568"/>
      <c r="AE22" s="568"/>
      <c r="AF22" s="568"/>
      <c r="AG22" s="568"/>
      <c r="AH22" s="568"/>
      <c r="AI22" s="568"/>
      <c r="AJ22" s="568"/>
      <c r="AK22" s="568"/>
      <c r="AL22" s="20"/>
    </row>
    <row r="23" spans="1:38" ht="15" customHeight="1" x14ac:dyDescent="0.2">
      <c r="A23" s="591"/>
      <c r="B23" s="592"/>
      <c r="C23" s="592"/>
      <c r="D23" s="593"/>
      <c r="E23" s="587"/>
      <c r="F23" s="588"/>
      <c r="G23" s="588"/>
      <c r="H23" s="588"/>
      <c r="I23" s="588"/>
      <c r="J23" s="588"/>
      <c r="K23" s="588"/>
      <c r="L23" s="588"/>
      <c r="M23" s="588"/>
      <c r="N23" s="532" t="s">
        <v>104</v>
      </c>
      <c r="O23" s="533"/>
      <c r="P23" s="533"/>
      <c r="Q23" s="533"/>
      <c r="R23" s="533"/>
      <c r="S23" s="533"/>
      <c r="T23" s="533"/>
      <c r="U23" s="534"/>
      <c r="V23" s="297" t="s">
        <v>105</v>
      </c>
      <c r="W23" s="297"/>
      <c r="X23" s="297"/>
      <c r="Y23" s="297"/>
      <c r="Z23" s="297" t="s">
        <v>106</v>
      </c>
      <c r="AA23" s="297"/>
      <c r="AB23" s="297"/>
      <c r="AC23" s="297"/>
      <c r="AD23" s="297" t="s">
        <v>107</v>
      </c>
      <c r="AE23" s="297"/>
      <c r="AF23" s="297"/>
      <c r="AG23" s="297"/>
      <c r="AH23" s="297" t="s">
        <v>204</v>
      </c>
      <c r="AI23" s="568"/>
      <c r="AJ23" s="568"/>
      <c r="AK23" s="568"/>
      <c r="AL23" s="20"/>
    </row>
    <row r="24" spans="1:38" ht="15" customHeight="1" x14ac:dyDescent="0.2">
      <c r="A24" s="591"/>
      <c r="B24" s="592"/>
      <c r="C24" s="592"/>
      <c r="D24" s="593"/>
      <c r="E24" s="587"/>
      <c r="F24" s="588"/>
      <c r="G24" s="588"/>
      <c r="H24" s="588"/>
      <c r="I24" s="588"/>
      <c r="J24" s="588"/>
      <c r="K24" s="588"/>
      <c r="L24" s="588"/>
      <c r="M24" s="588"/>
      <c r="N24" s="569"/>
      <c r="O24" s="570"/>
      <c r="P24" s="570"/>
      <c r="Q24" s="570"/>
      <c r="R24" s="570"/>
      <c r="S24" s="570"/>
      <c r="T24" s="570"/>
      <c r="U24" s="571"/>
      <c r="V24" s="297"/>
      <c r="W24" s="297"/>
      <c r="X24" s="297"/>
      <c r="Y24" s="297"/>
      <c r="Z24" s="297"/>
      <c r="AA24" s="297"/>
      <c r="AB24" s="297"/>
      <c r="AC24" s="297"/>
      <c r="AD24" s="297"/>
      <c r="AE24" s="297"/>
      <c r="AF24" s="297"/>
      <c r="AG24" s="297"/>
      <c r="AH24" s="568"/>
      <c r="AI24" s="568"/>
      <c r="AJ24" s="568"/>
      <c r="AK24" s="568"/>
      <c r="AL24" s="20"/>
    </row>
    <row r="25" spans="1:38" ht="15" customHeight="1" x14ac:dyDescent="0.2">
      <c r="A25" s="591"/>
      <c r="B25" s="592"/>
      <c r="C25" s="592"/>
      <c r="D25" s="593"/>
      <c r="E25" s="587"/>
      <c r="F25" s="588"/>
      <c r="G25" s="588"/>
      <c r="H25" s="588"/>
      <c r="I25" s="588"/>
      <c r="J25" s="588"/>
      <c r="K25" s="588"/>
      <c r="L25" s="588"/>
      <c r="M25" s="588"/>
      <c r="N25" s="568" t="s">
        <v>113</v>
      </c>
      <c r="O25" s="568"/>
      <c r="P25" s="568"/>
      <c r="Q25" s="532"/>
      <c r="R25" s="533"/>
      <c r="S25" s="533"/>
      <c r="T25" s="533"/>
      <c r="U25" s="534"/>
      <c r="V25" s="297"/>
      <c r="W25" s="297"/>
      <c r="X25" s="297"/>
      <c r="Y25" s="297"/>
      <c r="Z25" s="297"/>
      <c r="AA25" s="297"/>
      <c r="AB25" s="297"/>
      <c r="AC25" s="297"/>
      <c r="AD25" s="297"/>
      <c r="AE25" s="297"/>
      <c r="AF25" s="297"/>
      <c r="AG25" s="297"/>
      <c r="AH25" s="297"/>
      <c r="AI25" s="297"/>
      <c r="AJ25" s="297"/>
      <c r="AK25" s="297"/>
      <c r="AL25" s="20"/>
    </row>
    <row r="26" spans="1:38" ht="15" customHeight="1" x14ac:dyDescent="0.2">
      <c r="A26" s="594"/>
      <c r="B26" s="595"/>
      <c r="C26" s="595"/>
      <c r="D26" s="596"/>
      <c r="E26" s="569"/>
      <c r="F26" s="570"/>
      <c r="G26" s="570"/>
      <c r="H26" s="570"/>
      <c r="I26" s="570"/>
      <c r="J26" s="570"/>
      <c r="K26" s="570"/>
      <c r="L26" s="570"/>
      <c r="M26" s="570"/>
      <c r="N26" s="568"/>
      <c r="O26" s="568"/>
      <c r="P26" s="568"/>
      <c r="Q26" s="569"/>
      <c r="R26" s="570"/>
      <c r="S26" s="570"/>
      <c r="T26" s="570"/>
      <c r="U26" s="571"/>
      <c r="V26" s="297"/>
      <c r="W26" s="297"/>
      <c r="X26" s="297"/>
      <c r="Y26" s="297"/>
      <c r="Z26" s="297"/>
      <c r="AA26" s="297"/>
      <c r="AB26" s="297"/>
      <c r="AC26" s="297"/>
      <c r="AD26" s="297"/>
      <c r="AE26" s="297"/>
      <c r="AF26" s="297"/>
      <c r="AG26" s="297"/>
      <c r="AH26" s="297"/>
      <c r="AI26" s="297"/>
      <c r="AJ26" s="297"/>
      <c r="AK26" s="297"/>
      <c r="AL26" s="20"/>
    </row>
    <row r="27" spans="1:38" ht="15" customHeight="1" x14ac:dyDescent="0.2">
      <c r="A27" s="568" t="s">
        <v>109</v>
      </c>
      <c r="B27" s="568"/>
      <c r="C27" s="568"/>
      <c r="D27" s="568"/>
      <c r="E27" s="532"/>
      <c r="F27" s="533"/>
      <c r="G27" s="533"/>
      <c r="H27" s="533"/>
      <c r="I27" s="533"/>
      <c r="J27" s="533"/>
      <c r="K27" s="533"/>
      <c r="L27" s="533"/>
      <c r="M27" s="533"/>
      <c r="N27" s="532" t="s">
        <v>110</v>
      </c>
      <c r="O27" s="533"/>
      <c r="P27" s="533"/>
      <c r="Q27" s="533"/>
      <c r="R27" s="533"/>
      <c r="S27" s="533"/>
      <c r="T27" s="533"/>
      <c r="U27" s="534"/>
      <c r="V27" s="297"/>
      <c r="W27" s="297"/>
      <c r="X27" s="297"/>
      <c r="Y27" s="297"/>
      <c r="Z27" s="297"/>
      <c r="AA27" s="297"/>
      <c r="AB27" s="297"/>
      <c r="AC27" s="297"/>
      <c r="AD27" s="297"/>
      <c r="AE27" s="297"/>
      <c r="AF27" s="297"/>
      <c r="AG27" s="297"/>
      <c r="AH27" s="297"/>
      <c r="AI27" s="297"/>
      <c r="AJ27" s="297"/>
      <c r="AK27" s="297"/>
      <c r="AL27" s="20"/>
    </row>
    <row r="28" spans="1:38" ht="15" customHeight="1" x14ac:dyDescent="0.2">
      <c r="A28" s="568"/>
      <c r="B28" s="568"/>
      <c r="C28" s="568"/>
      <c r="D28" s="568"/>
      <c r="E28" s="569"/>
      <c r="F28" s="570"/>
      <c r="G28" s="570"/>
      <c r="H28" s="570"/>
      <c r="I28" s="570"/>
      <c r="J28" s="570"/>
      <c r="K28" s="570"/>
      <c r="L28" s="570"/>
      <c r="M28" s="570"/>
      <c r="N28" s="569"/>
      <c r="O28" s="570"/>
      <c r="P28" s="570"/>
      <c r="Q28" s="570"/>
      <c r="R28" s="570"/>
      <c r="S28" s="570"/>
      <c r="T28" s="570"/>
      <c r="U28" s="571"/>
      <c r="V28" s="297"/>
      <c r="W28" s="297"/>
      <c r="X28" s="297"/>
      <c r="Y28" s="297"/>
      <c r="Z28" s="297"/>
      <c r="AA28" s="297"/>
      <c r="AB28" s="297"/>
      <c r="AC28" s="297"/>
      <c r="AD28" s="297"/>
      <c r="AE28" s="297"/>
      <c r="AF28" s="297"/>
      <c r="AG28" s="297"/>
      <c r="AH28" s="297"/>
      <c r="AI28" s="297"/>
      <c r="AJ28" s="297"/>
      <c r="AK28" s="297"/>
      <c r="AL28" s="20"/>
    </row>
    <row r="29" spans="1:38" ht="15" customHeight="1" x14ac:dyDescent="0.2">
      <c r="A29" s="20" t="s">
        <v>262</v>
      </c>
      <c r="B29" s="20"/>
      <c r="C29" s="20" t="s">
        <v>265</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row>
    <row r="30" spans="1:38" ht="15" customHeight="1" x14ac:dyDescent="0.2">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row>
    <row r="31" spans="1:38" ht="15" customHeight="1" x14ac:dyDescent="0.2">
      <c r="A31" s="23" t="s">
        <v>114</v>
      </c>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row>
    <row r="32" spans="1:38" ht="49.5" customHeight="1" x14ac:dyDescent="0.2">
      <c r="A32" s="568" t="s">
        <v>115</v>
      </c>
      <c r="B32" s="610"/>
      <c r="C32" s="610"/>
      <c r="D32" s="610"/>
      <c r="E32" s="610"/>
      <c r="F32" s="610"/>
      <c r="G32" s="610"/>
      <c r="H32" s="610"/>
      <c r="I32" s="610"/>
      <c r="J32" s="297" t="s">
        <v>116</v>
      </c>
      <c r="K32" s="297"/>
      <c r="L32" s="297"/>
      <c r="M32" s="297"/>
      <c r="N32" s="297"/>
      <c r="O32" s="297"/>
      <c r="P32" s="297"/>
      <c r="Q32" s="611" t="s">
        <v>302</v>
      </c>
      <c r="R32" s="612"/>
      <c r="S32" s="612"/>
      <c r="T32" s="612"/>
      <c r="U32" s="612"/>
      <c r="V32" s="612"/>
      <c r="W32" s="612"/>
      <c r="X32" s="612"/>
      <c r="Y32" s="612"/>
      <c r="Z32" s="613"/>
      <c r="AA32" s="614"/>
      <c r="AB32" s="615"/>
      <c r="AC32" s="21"/>
      <c r="AD32" s="21"/>
      <c r="AE32" s="21"/>
      <c r="AF32" s="21"/>
      <c r="AG32" s="21"/>
      <c r="AH32" s="21"/>
      <c r="AI32" s="21"/>
      <c r="AJ32" s="21"/>
      <c r="AK32" s="21"/>
      <c r="AL32" s="21"/>
    </row>
    <row r="33" spans="1:38" ht="15" customHeight="1" x14ac:dyDescent="0.2">
      <c r="A33" s="616" t="s">
        <v>117</v>
      </c>
      <c r="B33" s="617"/>
      <c r="C33" s="618"/>
      <c r="D33" s="607"/>
      <c r="E33" s="608"/>
      <c r="F33" s="608"/>
      <c r="G33" s="608"/>
      <c r="H33" s="533" t="s">
        <v>118</v>
      </c>
      <c r="I33" s="534"/>
      <c r="J33" s="607"/>
      <c r="K33" s="608"/>
      <c r="L33" s="608"/>
      <c r="M33" s="608"/>
      <c r="N33" s="608"/>
      <c r="O33" s="608"/>
      <c r="P33" s="622" t="s">
        <v>100</v>
      </c>
      <c r="Q33" s="27"/>
      <c r="R33" s="28"/>
      <c r="S33" s="533"/>
      <c r="T33" s="599" t="s">
        <v>119</v>
      </c>
      <c r="U33" s="599"/>
      <c r="V33" s="28"/>
      <c r="W33" s="28"/>
      <c r="X33" s="533"/>
      <c r="Y33" s="599" t="s">
        <v>120</v>
      </c>
      <c r="Z33" s="603"/>
      <c r="AA33" s="28"/>
      <c r="AB33" s="29"/>
      <c r="AC33" s="30"/>
      <c r="AD33" s="21"/>
      <c r="AE33" s="21"/>
      <c r="AF33" s="21"/>
      <c r="AG33" s="21"/>
      <c r="AH33" s="21"/>
      <c r="AI33" s="21"/>
      <c r="AJ33" s="21"/>
      <c r="AK33" s="21"/>
      <c r="AL33" s="21"/>
    </row>
    <row r="34" spans="1:38" ht="15" customHeight="1" x14ac:dyDescent="0.2">
      <c r="A34" s="619"/>
      <c r="B34" s="620"/>
      <c r="C34" s="621"/>
      <c r="D34" s="609"/>
      <c r="E34" s="602"/>
      <c r="F34" s="602"/>
      <c r="G34" s="602"/>
      <c r="H34" s="570"/>
      <c r="I34" s="571"/>
      <c r="J34" s="626"/>
      <c r="K34" s="601"/>
      <c r="L34" s="601"/>
      <c r="M34" s="601"/>
      <c r="N34" s="601"/>
      <c r="O34" s="601"/>
      <c r="P34" s="623"/>
      <c r="Q34" s="47"/>
      <c r="S34" s="588"/>
      <c r="T34" s="600"/>
      <c r="U34" s="600"/>
      <c r="X34" s="588"/>
      <c r="Y34" s="604"/>
      <c r="Z34" s="604"/>
      <c r="AB34" s="48"/>
      <c r="AD34" s="21"/>
      <c r="AE34" s="21"/>
      <c r="AF34" s="21"/>
      <c r="AG34" s="21"/>
      <c r="AH34" s="21"/>
      <c r="AI34" s="21"/>
      <c r="AJ34" s="21"/>
      <c r="AK34" s="21"/>
      <c r="AL34" s="21"/>
    </row>
    <row r="35" spans="1:38" ht="15" customHeight="1" x14ac:dyDescent="0.2">
      <c r="A35" s="338" t="s">
        <v>121</v>
      </c>
      <c r="B35" s="339"/>
      <c r="C35" s="605"/>
      <c r="D35" s="607"/>
      <c r="E35" s="608"/>
      <c r="F35" s="608"/>
      <c r="G35" s="608"/>
      <c r="H35" s="533" t="s">
        <v>118</v>
      </c>
      <c r="I35" s="534"/>
      <c r="J35" s="626"/>
      <c r="K35" s="601"/>
      <c r="L35" s="601"/>
      <c r="M35" s="601"/>
      <c r="N35" s="601"/>
      <c r="O35" s="601"/>
      <c r="P35" s="624"/>
      <c r="Q35" s="47"/>
      <c r="S35" s="592"/>
      <c r="T35" s="601"/>
      <c r="U35" s="601"/>
      <c r="X35" s="592"/>
      <c r="Y35" s="601"/>
      <c r="Z35" s="601"/>
      <c r="AB35" s="48"/>
      <c r="AD35" s="21"/>
      <c r="AE35" s="21"/>
      <c r="AF35" s="21"/>
      <c r="AG35" s="21"/>
      <c r="AH35" s="21"/>
      <c r="AI35" s="21"/>
      <c r="AJ35" s="21"/>
      <c r="AK35" s="21"/>
      <c r="AL35" s="21"/>
    </row>
    <row r="36" spans="1:38" ht="15" customHeight="1" x14ac:dyDescent="0.2">
      <c r="A36" s="344"/>
      <c r="B36" s="345"/>
      <c r="C36" s="606"/>
      <c r="D36" s="609"/>
      <c r="E36" s="602"/>
      <c r="F36" s="602"/>
      <c r="G36" s="602"/>
      <c r="H36" s="570"/>
      <c r="I36" s="571"/>
      <c r="J36" s="609"/>
      <c r="K36" s="602"/>
      <c r="L36" s="602"/>
      <c r="M36" s="602"/>
      <c r="N36" s="602"/>
      <c r="O36" s="602"/>
      <c r="P36" s="625"/>
      <c r="Q36" s="46"/>
      <c r="R36" s="31"/>
      <c r="S36" s="595"/>
      <c r="T36" s="602"/>
      <c r="U36" s="602"/>
      <c r="V36" s="31"/>
      <c r="W36" s="31"/>
      <c r="X36" s="595"/>
      <c r="Y36" s="602"/>
      <c r="Z36" s="602"/>
      <c r="AA36" s="31"/>
      <c r="AB36" s="49"/>
      <c r="AD36" s="21"/>
      <c r="AE36" s="21"/>
      <c r="AF36" s="21"/>
      <c r="AG36" s="21"/>
      <c r="AH36" s="21"/>
      <c r="AI36" s="21"/>
      <c r="AJ36" s="21"/>
      <c r="AK36" s="21"/>
      <c r="AL36" s="21"/>
    </row>
    <row r="37" spans="1:38" ht="15" customHeight="1" x14ac:dyDescent="0.2">
      <c r="A37" s="20" t="s">
        <v>262</v>
      </c>
      <c r="B37" s="26"/>
      <c r="C37" s="342" t="s">
        <v>263</v>
      </c>
      <c r="D37" s="627"/>
      <c r="E37" s="627"/>
      <c r="F37" s="627"/>
      <c r="G37" s="627"/>
      <c r="H37" s="627"/>
      <c r="I37" s="627"/>
      <c r="J37" s="627"/>
      <c r="K37" s="627"/>
      <c r="L37" s="627"/>
      <c r="M37" s="627"/>
      <c r="N37" s="627"/>
      <c r="O37" s="627"/>
      <c r="P37" s="627"/>
      <c r="Q37" s="627"/>
      <c r="R37" s="627"/>
      <c r="S37" s="627"/>
      <c r="T37" s="627"/>
      <c r="U37" s="627"/>
      <c r="V37" s="627"/>
      <c r="W37" s="627"/>
      <c r="X37" s="627"/>
      <c r="Y37" s="627"/>
      <c r="Z37" s="627"/>
      <c r="AA37" s="627"/>
      <c r="AB37" s="627"/>
      <c r="AC37" s="627"/>
      <c r="AD37" s="627"/>
      <c r="AE37" s="627"/>
      <c r="AF37" s="627"/>
      <c r="AG37" s="627"/>
      <c r="AH37" s="627"/>
      <c r="AI37" s="627"/>
      <c r="AJ37" s="627"/>
      <c r="AK37" s="627"/>
      <c r="AL37" s="20"/>
    </row>
    <row r="38" spans="1:38" ht="15" customHeight="1" x14ac:dyDescent="0.2">
      <c r="A38" s="20"/>
      <c r="B38" s="26"/>
      <c r="C38" s="627"/>
      <c r="D38" s="627"/>
      <c r="E38" s="627"/>
      <c r="F38" s="627"/>
      <c r="G38" s="627"/>
      <c r="H38" s="627"/>
      <c r="I38" s="627"/>
      <c r="J38" s="627"/>
      <c r="K38" s="627"/>
      <c r="L38" s="627"/>
      <c r="M38" s="627"/>
      <c r="N38" s="627"/>
      <c r="O38" s="627"/>
      <c r="P38" s="627"/>
      <c r="Q38" s="627"/>
      <c r="R38" s="627"/>
      <c r="S38" s="627"/>
      <c r="T38" s="627"/>
      <c r="U38" s="627"/>
      <c r="V38" s="627"/>
      <c r="W38" s="627"/>
      <c r="X38" s="627"/>
      <c r="Y38" s="627"/>
      <c r="Z38" s="627"/>
      <c r="AA38" s="627"/>
      <c r="AB38" s="627"/>
      <c r="AC38" s="627"/>
      <c r="AD38" s="627"/>
      <c r="AE38" s="627"/>
      <c r="AF38" s="627"/>
      <c r="AG38" s="627"/>
      <c r="AH38" s="627"/>
      <c r="AI38" s="627"/>
      <c r="AJ38" s="627"/>
      <c r="AK38" s="627"/>
      <c r="AL38" s="20"/>
    </row>
    <row r="39" spans="1:38" ht="15" customHeight="1" x14ac:dyDescent="0.2">
      <c r="A39" s="26"/>
      <c r="B39" s="567" t="s">
        <v>331</v>
      </c>
      <c r="C39" s="567"/>
      <c r="D39" s="567"/>
      <c r="E39" s="567"/>
      <c r="F39" s="567"/>
      <c r="G39" s="567"/>
      <c r="H39" s="567"/>
      <c r="I39" s="567"/>
      <c r="J39" s="567"/>
      <c r="K39" s="567"/>
      <c r="L39" s="567"/>
      <c r="M39" s="567"/>
      <c r="N39" s="567"/>
      <c r="O39" s="567"/>
      <c r="P39" s="567"/>
      <c r="Q39" s="567"/>
      <c r="R39" s="567"/>
      <c r="S39" s="567"/>
      <c r="T39" s="567"/>
      <c r="U39" s="567"/>
      <c r="V39" s="567"/>
      <c r="W39" s="567"/>
      <c r="X39" s="567"/>
      <c r="Y39" s="567"/>
      <c r="Z39" s="567"/>
      <c r="AA39" s="567"/>
      <c r="AB39" s="567"/>
      <c r="AC39" s="567"/>
      <c r="AD39" s="567"/>
      <c r="AE39" s="567"/>
      <c r="AF39" s="567"/>
      <c r="AG39" s="567"/>
      <c r="AH39" s="567"/>
      <c r="AI39" s="567"/>
      <c r="AJ39" s="567"/>
      <c r="AK39" s="567"/>
      <c r="AL39" s="20"/>
    </row>
    <row r="40" spans="1:38" x14ac:dyDescent="0.2">
      <c r="A40" s="21"/>
      <c r="B40" s="567"/>
      <c r="C40" s="567"/>
      <c r="D40" s="567"/>
      <c r="E40" s="567"/>
      <c r="F40" s="567"/>
      <c r="G40" s="567"/>
      <c r="H40" s="567"/>
      <c r="I40" s="567"/>
      <c r="J40" s="567"/>
      <c r="K40" s="567"/>
      <c r="L40" s="567"/>
      <c r="M40" s="567"/>
      <c r="N40" s="567"/>
      <c r="O40" s="567"/>
      <c r="P40" s="567"/>
      <c r="Q40" s="567"/>
      <c r="R40" s="567"/>
      <c r="S40" s="567"/>
      <c r="T40" s="567"/>
      <c r="U40" s="567"/>
      <c r="V40" s="567"/>
      <c r="W40" s="567"/>
      <c r="X40" s="567"/>
      <c r="Y40" s="567"/>
      <c r="Z40" s="567"/>
      <c r="AA40" s="567"/>
      <c r="AB40" s="567"/>
      <c r="AC40" s="567"/>
      <c r="AD40" s="567"/>
      <c r="AE40" s="567"/>
      <c r="AF40" s="567"/>
      <c r="AG40" s="567"/>
      <c r="AH40" s="567"/>
      <c r="AI40" s="567"/>
      <c r="AJ40" s="567"/>
      <c r="AK40" s="567"/>
      <c r="AL40" s="21"/>
    </row>
  </sheetData>
  <mergeCells count="71">
    <mergeCell ref="H33:I34"/>
    <mergeCell ref="J33:O36"/>
    <mergeCell ref="AD25:AG26"/>
    <mergeCell ref="Q25:U26"/>
    <mergeCell ref="C37:AK38"/>
    <mergeCell ref="V25:Y26"/>
    <mergeCell ref="Z25:AC26"/>
    <mergeCell ref="A1:AK1"/>
    <mergeCell ref="T33:U36"/>
    <mergeCell ref="X33:X36"/>
    <mergeCell ref="Y33:Z36"/>
    <mergeCell ref="A35:C36"/>
    <mergeCell ref="D35:G36"/>
    <mergeCell ref="H35:I36"/>
    <mergeCell ref="AH27:AK28"/>
    <mergeCell ref="A32:I32"/>
    <mergeCell ref="J32:P32"/>
    <mergeCell ref="Q32:AB32"/>
    <mergeCell ref="A33:C34"/>
    <mergeCell ref="D33:G34"/>
    <mergeCell ref="N25:P26"/>
    <mergeCell ref="P33:P36"/>
    <mergeCell ref="S33:S36"/>
    <mergeCell ref="Z12:AC13"/>
    <mergeCell ref="AH25:AK26"/>
    <mergeCell ref="A27:D28"/>
    <mergeCell ref="E27:M28"/>
    <mergeCell ref="N27:U28"/>
    <mergeCell ref="V27:Y28"/>
    <mergeCell ref="Z27:AC28"/>
    <mergeCell ref="AD27:AG28"/>
    <mergeCell ref="A21:D26"/>
    <mergeCell ref="E21:M26"/>
    <mergeCell ref="N21:AK22"/>
    <mergeCell ref="N23:U24"/>
    <mergeCell ref="V23:Y24"/>
    <mergeCell ref="Z23:AC24"/>
    <mergeCell ref="AD23:AG24"/>
    <mergeCell ref="AH23:AK24"/>
    <mergeCell ref="V6:V7"/>
    <mergeCell ref="Z14:AC15"/>
    <mergeCell ref="AD14:AG15"/>
    <mergeCell ref="AH14:AK15"/>
    <mergeCell ref="A16:D17"/>
    <mergeCell ref="E16:M17"/>
    <mergeCell ref="N16:U17"/>
    <mergeCell ref="V16:Y17"/>
    <mergeCell ref="Z16:AC17"/>
    <mergeCell ref="AD16:AG17"/>
    <mergeCell ref="AH16:AK17"/>
    <mergeCell ref="A10:D15"/>
    <mergeCell ref="E10:M15"/>
    <mergeCell ref="N10:AK11"/>
    <mergeCell ref="N12:U13"/>
    <mergeCell ref="V12:Y13"/>
    <mergeCell ref="B39:AK40"/>
    <mergeCell ref="A2:AK2"/>
    <mergeCell ref="A4:B5"/>
    <mergeCell ref="C4:J5"/>
    <mergeCell ref="K4:N5"/>
    <mergeCell ref="O4:R5"/>
    <mergeCell ref="S4:V5"/>
    <mergeCell ref="AD12:AG13"/>
    <mergeCell ref="AH12:AK13"/>
    <mergeCell ref="N14:U15"/>
    <mergeCell ref="V14:Y15"/>
    <mergeCell ref="A6:B7"/>
    <mergeCell ref="C6:J7"/>
    <mergeCell ref="K6:N7"/>
    <mergeCell ref="O6:R7"/>
    <mergeCell ref="S6:U7"/>
  </mergeCells>
  <phoneticPr fontId="3"/>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5779" r:id="rId4" name="Check Box 3">
              <controlPr defaultSize="0" autoFill="0" autoLine="0" autoPict="0">
                <anchor moveWithCells="1">
                  <from>
                    <xdr:col>23</xdr:col>
                    <xdr:colOff>0</xdr:colOff>
                    <xdr:row>33</xdr:row>
                    <xdr:rowOff>68580</xdr:rowOff>
                  </from>
                  <to>
                    <xdr:col>27</xdr:col>
                    <xdr:colOff>68580</xdr:colOff>
                    <xdr:row>34</xdr:row>
                    <xdr:rowOff>114300</xdr:rowOff>
                  </to>
                </anchor>
              </controlPr>
            </control>
          </mc:Choice>
        </mc:AlternateContent>
        <mc:AlternateContent xmlns:mc="http://schemas.openxmlformats.org/markup-compatibility/2006">
          <mc:Choice Requires="x14">
            <control shapeId="75780" r:id="rId5" name="Check Box 4">
              <controlPr defaultSize="0" autoFill="0" autoLine="0" autoPict="0">
                <anchor moveWithCells="1">
                  <from>
                    <xdr:col>18</xdr:col>
                    <xdr:colOff>0</xdr:colOff>
                    <xdr:row>33</xdr:row>
                    <xdr:rowOff>68580</xdr:rowOff>
                  </from>
                  <to>
                    <xdr:col>22</xdr:col>
                    <xdr:colOff>68580</xdr:colOff>
                    <xdr:row>34</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00B050"/>
    <pageSetUpPr fitToPage="1"/>
  </sheetPr>
  <dimension ref="A1:I22"/>
  <sheetViews>
    <sheetView view="pageBreakPreview" zoomScale="90" zoomScaleNormal="100" zoomScaleSheetLayoutView="90" workbookViewId="0">
      <selection activeCell="F9" sqref="F9"/>
    </sheetView>
  </sheetViews>
  <sheetFormatPr defaultColWidth="9" defaultRowHeight="10.8" x14ac:dyDescent="0.2"/>
  <cols>
    <col min="1" max="3" width="0.88671875" style="5" customWidth="1"/>
    <col min="4" max="4" width="5.6640625" style="5" customWidth="1"/>
    <col min="5" max="5" width="23.6640625" style="5" customWidth="1"/>
    <col min="6" max="6" width="4.6640625" style="5" customWidth="1"/>
    <col min="7" max="7" width="4.6640625" style="6" customWidth="1"/>
    <col min="8" max="8" width="59.88671875" style="5" customWidth="1"/>
    <col min="9" max="9" width="4.6640625" style="5" customWidth="1"/>
    <col min="10" max="16384" width="9" style="5"/>
  </cols>
  <sheetData>
    <row r="1" spans="1:9" ht="16.2" x14ac:dyDescent="0.2">
      <c r="A1" s="71" t="s">
        <v>324</v>
      </c>
      <c r="B1" s="72"/>
      <c r="C1" s="72"/>
      <c r="D1" s="72"/>
      <c r="E1" s="72"/>
      <c r="F1" s="72"/>
      <c r="G1" s="73"/>
      <c r="H1" s="72"/>
    </row>
    <row r="2" spans="1:9" x14ac:dyDescent="0.2">
      <c r="A2" s="72"/>
      <c r="B2" s="72"/>
      <c r="C2" s="72"/>
      <c r="D2" s="72"/>
      <c r="E2" s="72"/>
      <c r="F2" s="72"/>
      <c r="G2" s="73"/>
      <c r="H2" s="72"/>
    </row>
    <row r="3" spans="1:9" s="7" customFormat="1" ht="18" customHeight="1" x14ac:dyDescent="0.2">
      <c r="A3" s="74"/>
      <c r="B3" s="74"/>
      <c r="C3" s="74"/>
      <c r="D3" s="74" t="s">
        <v>145</v>
      </c>
      <c r="E3" s="74"/>
      <c r="F3" s="74"/>
      <c r="G3" s="74" t="s">
        <v>226</v>
      </c>
      <c r="H3" s="74"/>
    </row>
    <row r="4" spans="1:9" s="7" customFormat="1" ht="18" customHeight="1" x14ac:dyDescent="0.2">
      <c r="A4" s="74"/>
      <c r="B4" s="74"/>
      <c r="C4" s="74"/>
      <c r="D4" s="75" t="s">
        <v>57</v>
      </c>
      <c r="E4" s="75" t="s">
        <v>33</v>
      </c>
      <c r="F4" s="74"/>
      <c r="G4" s="75" t="s">
        <v>57</v>
      </c>
      <c r="H4" s="75" t="s">
        <v>146</v>
      </c>
      <c r="I4" s="5"/>
    </row>
    <row r="5" spans="1:9" ht="18" customHeight="1" x14ac:dyDescent="0.2">
      <c r="A5" s="72"/>
      <c r="B5" s="72"/>
      <c r="C5" s="72"/>
      <c r="D5" s="75">
        <v>1</v>
      </c>
      <c r="E5" s="76" t="s">
        <v>144</v>
      </c>
      <c r="F5" s="72"/>
      <c r="G5" s="75">
        <v>1</v>
      </c>
      <c r="H5" s="77" t="s">
        <v>225</v>
      </c>
    </row>
    <row r="6" spans="1:9" ht="24.6" customHeight="1" x14ac:dyDescent="0.2">
      <c r="A6" s="72"/>
      <c r="B6" s="72"/>
      <c r="C6" s="72"/>
      <c r="D6" s="75">
        <v>2</v>
      </c>
      <c r="E6" s="76" t="s">
        <v>325</v>
      </c>
      <c r="F6" s="72"/>
      <c r="G6" s="75">
        <v>2</v>
      </c>
      <c r="H6" s="78" t="s">
        <v>174</v>
      </c>
    </row>
    <row r="7" spans="1:9" ht="35.25" customHeight="1" x14ac:dyDescent="0.2">
      <c r="A7" s="72"/>
      <c r="B7" s="72"/>
      <c r="C7" s="72"/>
      <c r="D7" s="75">
        <v>3</v>
      </c>
      <c r="E7" s="76" t="s">
        <v>143</v>
      </c>
      <c r="F7" s="72"/>
      <c r="G7" s="75">
        <v>3</v>
      </c>
      <c r="H7" s="78" t="s">
        <v>175</v>
      </c>
    </row>
    <row r="8" spans="1:9" ht="18" customHeight="1" x14ac:dyDescent="0.2">
      <c r="A8" s="72"/>
      <c r="B8" s="72"/>
      <c r="C8" s="72"/>
      <c r="D8" s="75">
        <v>4</v>
      </c>
      <c r="E8" s="76" t="s">
        <v>142</v>
      </c>
      <c r="F8" s="72"/>
      <c r="G8" s="75">
        <v>4</v>
      </c>
      <c r="H8" s="77" t="s">
        <v>141</v>
      </c>
    </row>
    <row r="9" spans="1:9" ht="18" customHeight="1" x14ac:dyDescent="0.2">
      <c r="A9" s="72"/>
      <c r="B9" s="72"/>
      <c r="C9" s="72"/>
      <c r="D9" s="75">
        <v>5</v>
      </c>
      <c r="E9" s="76" t="s">
        <v>140</v>
      </c>
      <c r="F9" s="72"/>
      <c r="G9" s="75">
        <v>5</v>
      </c>
      <c r="H9" s="77" t="s">
        <v>139</v>
      </c>
    </row>
    <row r="10" spans="1:9" ht="18" customHeight="1" x14ac:dyDescent="0.2">
      <c r="A10" s="72"/>
      <c r="B10" s="72"/>
      <c r="C10" s="72"/>
      <c r="D10" s="75">
        <v>6</v>
      </c>
      <c r="E10" s="76" t="s">
        <v>138</v>
      </c>
      <c r="F10" s="72"/>
      <c r="G10" s="75">
        <v>6</v>
      </c>
      <c r="H10" s="77" t="s">
        <v>137</v>
      </c>
    </row>
    <row r="11" spans="1:9" ht="18" customHeight="1" x14ac:dyDescent="0.2">
      <c r="A11" s="72"/>
      <c r="B11" s="72"/>
      <c r="C11" s="72"/>
      <c r="D11" s="75">
        <v>7</v>
      </c>
      <c r="E11" s="76" t="s">
        <v>136</v>
      </c>
      <c r="F11" s="72"/>
      <c r="G11" s="75">
        <v>7</v>
      </c>
      <c r="H11" s="77" t="s">
        <v>135</v>
      </c>
    </row>
    <row r="12" spans="1:9" ht="33" customHeight="1" x14ac:dyDescent="0.2">
      <c r="A12" s="72"/>
      <c r="B12" s="72"/>
      <c r="C12" s="72"/>
      <c r="D12" s="75">
        <v>8</v>
      </c>
      <c r="E12" s="76" t="s">
        <v>134</v>
      </c>
      <c r="F12" s="72"/>
      <c r="G12" s="75">
        <v>8</v>
      </c>
      <c r="H12" s="78" t="s">
        <v>176</v>
      </c>
    </row>
    <row r="13" spans="1:9" ht="18" customHeight="1" x14ac:dyDescent="0.2">
      <c r="A13" s="72"/>
      <c r="B13" s="72"/>
      <c r="C13" s="72"/>
      <c r="D13" s="75">
        <v>9</v>
      </c>
      <c r="E13" s="76" t="s">
        <v>133</v>
      </c>
      <c r="F13" s="72"/>
      <c r="G13" s="75">
        <v>9</v>
      </c>
      <c r="H13" s="77" t="s">
        <v>132</v>
      </c>
    </row>
    <row r="14" spans="1:9" ht="18" customHeight="1" x14ac:dyDescent="0.2">
      <c r="A14" s="72"/>
      <c r="B14" s="72"/>
      <c r="C14" s="72"/>
      <c r="D14" s="75">
        <v>10</v>
      </c>
      <c r="E14" s="76" t="s">
        <v>131</v>
      </c>
      <c r="F14" s="72"/>
      <c r="G14" s="75">
        <v>10</v>
      </c>
      <c r="H14" s="77" t="s">
        <v>130</v>
      </c>
    </row>
    <row r="15" spans="1:9" ht="33.75" customHeight="1" x14ac:dyDescent="0.2">
      <c r="A15" s="72"/>
      <c r="B15" s="72"/>
      <c r="C15" s="72"/>
      <c r="D15" s="75">
        <v>11</v>
      </c>
      <c r="E15" s="76" t="s">
        <v>129</v>
      </c>
      <c r="F15" s="72"/>
      <c r="G15" s="75">
        <v>11</v>
      </c>
      <c r="H15" s="78" t="s">
        <v>177</v>
      </c>
    </row>
    <row r="16" spans="1:9" ht="18" customHeight="1" x14ac:dyDescent="0.2">
      <c r="A16" s="72"/>
      <c r="B16" s="72"/>
      <c r="C16" s="72"/>
      <c r="D16" s="75">
        <v>12</v>
      </c>
      <c r="E16" s="76" t="s">
        <v>96</v>
      </c>
      <c r="F16" s="72"/>
      <c r="G16" s="75">
        <v>12</v>
      </c>
      <c r="H16" s="76" t="s">
        <v>58</v>
      </c>
    </row>
    <row r="17" spans="1:8" ht="18" customHeight="1" x14ac:dyDescent="0.2">
      <c r="A17" s="72"/>
      <c r="B17" s="72"/>
      <c r="C17" s="72"/>
      <c r="D17" s="75">
        <v>13</v>
      </c>
      <c r="E17" s="76" t="s">
        <v>128</v>
      </c>
      <c r="F17" s="72"/>
      <c r="G17" s="75">
        <v>13</v>
      </c>
      <c r="H17" s="76" t="s">
        <v>127</v>
      </c>
    </row>
    <row r="18" spans="1:8" ht="18" customHeight="1" x14ac:dyDescent="0.2">
      <c r="A18" s="72"/>
      <c r="B18" s="72"/>
      <c r="C18" s="72"/>
      <c r="D18" s="72"/>
      <c r="E18" s="72"/>
      <c r="F18" s="72"/>
      <c r="G18" s="75">
        <v>14</v>
      </c>
      <c r="H18" s="76" t="s">
        <v>126</v>
      </c>
    </row>
    <row r="19" spans="1:8" ht="18" customHeight="1" x14ac:dyDescent="0.2">
      <c r="A19" s="72"/>
      <c r="B19" s="72"/>
      <c r="C19" s="72"/>
      <c r="D19" s="72"/>
      <c r="E19" s="72"/>
      <c r="F19" s="72"/>
      <c r="G19" s="75">
        <v>15</v>
      </c>
      <c r="H19" s="76" t="s">
        <v>125</v>
      </c>
    </row>
    <row r="20" spans="1:8" ht="18" customHeight="1" x14ac:dyDescent="0.2">
      <c r="A20" s="72"/>
      <c r="B20" s="72"/>
      <c r="C20" s="72"/>
      <c r="D20" s="72"/>
      <c r="E20" s="79"/>
      <c r="F20" s="72"/>
      <c r="G20" s="75">
        <v>16</v>
      </c>
      <c r="H20" s="76" t="s">
        <v>124</v>
      </c>
    </row>
    <row r="21" spans="1:8" ht="18" customHeight="1" x14ac:dyDescent="0.2">
      <c r="E21" s="9"/>
      <c r="G21" s="19">
        <v>17</v>
      </c>
      <c r="H21" s="8" t="s">
        <v>123</v>
      </c>
    </row>
    <row r="22" spans="1:8" ht="18" customHeight="1" x14ac:dyDescent="0.2">
      <c r="G22" s="19">
        <v>18</v>
      </c>
      <c r="H22" s="8" t="s">
        <v>122</v>
      </c>
    </row>
  </sheetData>
  <phoneticPr fontId="3"/>
  <pageMargins left="0.78740157480314965" right="0.39370078740157483" top="0.39370078740157483" bottom="0.59055118110236227"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1-4-1</vt:lpstr>
      <vt:lpstr>1-4-2</vt:lpstr>
      <vt:lpstr>1-4-3</vt:lpstr>
      <vt:lpstr>1-4-4</vt:lpstr>
      <vt:lpstr>整理番号表（条件不利地域支援タイプ）</vt:lpstr>
      <vt:lpstr>'1-4-1'!Print_Area</vt:lpstr>
      <vt:lpstr>'1-4-2'!Print_Area</vt:lpstr>
      <vt:lpstr>'1-4-3'!Print_Area</vt:lpstr>
      <vt:lpstr>'1-4-4'!Print_Area</vt:lpstr>
      <vt:lpstr>'整理番号表（条件不利地域支援タイプ）'!Print_Area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八代 沙絵子</cp:lastModifiedBy>
  <cp:lastPrinted>2022-06-06T00:09:45Z</cp:lastPrinted>
  <dcterms:modified xsi:type="dcterms:W3CDTF">2025-04-08T05:31:34Z</dcterms:modified>
</cp:coreProperties>
</file>