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10.13.172.186\share\YASEIーTERA2\03_鳥獣保護・管理\09_鳥獣保護管理事業計画\06_ツキノワグマ\R07クマ\07_目撃・許可捕獲・人身関係\02県警目撃件数\くまっぷ用データ\R8.1\"/>
    </mc:Choice>
  </mc:AlternateContent>
  <xr:revisionPtr revIDLastSave="0" documentId="13_ncr:1_{4521C2DA-B638-485F-967E-7F638E16FC9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07情報提供資料" sheetId="18" r:id="rId1"/>
    <sheet name="R07市町村別目撃件数" sheetId="19" r:id="rId2"/>
  </sheets>
  <definedNames>
    <definedName name="_xlnm.Print_Area" localSheetId="0">'R07情報提供資料'!$A$1:$E$196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19" l="1"/>
  <c r="K1" i="19"/>
  <c r="K2" i="19"/>
  <c r="N4" i="19"/>
  <c r="N5" i="19"/>
  <c r="N6" i="19"/>
  <c r="N7" i="19"/>
  <c r="N8" i="19"/>
  <c r="N9" i="19"/>
  <c r="N10" i="19"/>
  <c r="N11" i="19"/>
  <c r="B12" i="19"/>
  <c r="C12" i="19"/>
  <c r="D12" i="19"/>
  <c r="E12" i="19"/>
  <c r="F12" i="19"/>
  <c r="G12" i="19"/>
  <c r="H12" i="19"/>
  <c r="I12" i="19"/>
  <c r="J12" i="19"/>
  <c r="K12" i="19"/>
  <c r="L12" i="19"/>
  <c r="M12" i="19"/>
  <c r="N13" i="19"/>
  <c r="N14" i="19"/>
  <c r="N15" i="19"/>
  <c r="N16" i="19"/>
  <c r="N17" i="19"/>
  <c r="N18" i="19"/>
  <c r="N19" i="19"/>
  <c r="N20" i="19"/>
  <c r="N21" i="19"/>
  <c r="N22" i="19"/>
  <c r="N23" i="19"/>
  <c r="N24" i="19"/>
  <c r="B25" i="19"/>
  <c r="C25" i="19"/>
  <c r="D25" i="19"/>
  <c r="E25" i="19"/>
  <c r="F25" i="19"/>
  <c r="G25" i="19"/>
  <c r="H25" i="19"/>
  <c r="I25" i="19"/>
  <c r="J25" i="19"/>
  <c r="K25" i="19"/>
  <c r="L25" i="19"/>
  <c r="M25" i="19"/>
  <c r="N26" i="19"/>
  <c r="N27" i="19"/>
  <c r="N28" i="19"/>
  <c r="N29" i="19"/>
  <c r="N30" i="19"/>
  <c r="N31" i="19"/>
  <c r="N32" i="19"/>
  <c r="N33" i="19"/>
  <c r="N34" i="19"/>
  <c r="B35" i="19"/>
  <c r="C35" i="19"/>
  <c r="D35" i="19"/>
  <c r="E35" i="19"/>
  <c r="F35" i="19"/>
  <c r="G35" i="19"/>
  <c r="H35" i="19"/>
  <c r="I35" i="19"/>
  <c r="J35" i="19"/>
  <c r="K35" i="19"/>
  <c r="L35" i="19"/>
  <c r="M35" i="19"/>
  <c r="N36" i="19"/>
  <c r="N37" i="19"/>
  <c r="N38" i="19"/>
  <c r="N39" i="19"/>
  <c r="N40" i="19"/>
  <c r="N41" i="19"/>
  <c r="N42" i="19"/>
  <c r="N43" i="19"/>
  <c r="N44" i="19"/>
  <c r="N45" i="19"/>
  <c r="N46" i="19"/>
  <c r="N47" i="19"/>
  <c r="N48" i="19"/>
  <c r="B49" i="19"/>
  <c r="C49" i="19"/>
  <c r="D49" i="19"/>
  <c r="E49" i="19"/>
  <c r="F49" i="19"/>
  <c r="G49" i="19"/>
  <c r="H49" i="19"/>
  <c r="I49" i="19"/>
  <c r="J49" i="19"/>
  <c r="K49" i="19"/>
  <c r="L49" i="19"/>
  <c r="M49" i="19"/>
  <c r="N50" i="19"/>
  <c r="N51" i="19"/>
  <c r="N52" i="19"/>
  <c r="N53" i="19"/>
  <c r="B54" i="19"/>
  <c r="C54" i="19"/>
  <c r="D54" i="19"/>
  <c r="E54" i="19"/>
  <c r="F54" i="19"/>
  <c r="G54" i="19"/>
  <c r="H54" i="19"/>
  <c r="I54" i="19"/>
  <c r="J54" i="19"/>
  <c r="K54" i="19"/>
  <c r="L54" i="19"/>
  <c r="M54" i="19"/>
  <c r="N55" i="19"/>
  <c r="N56" i="19"/>
  <c r="N57" i="19"/>
  <c r="N58" i="19"/>
  <c r="N59" i="19"/>
  <c r="N60" i="19"/>
  <c r="N61" i="19"/>
  <c r="N62" i="19"/>
  <c r="N63" i="19"/>
  <c r="N64" i="19"/>
  <c r="N65" i="19"/>
  <c r="N66" i="19"/>
  <c r="B67" i="19"/>
  <c r="C67" i="19"/>
  <c r="D67" i="19"/>
  <c r="E67" i="19"/>
  <c r="F67" i="19"/>
  <c r="G67" i="19"/>
  <c r="H67" i="19"/>
  <c r="I67" i="19"/>
  <c r="J67" i="19"/>
  <c r="K67" i="19"/>
  <c r="L67" i="19"/>
  <c r="M67" i="19"/>
  <c r="N68" i="19"/>
  <c r="B69" i="19"/>
  <c r="C69" i="19"/>
  <c r="D69" i="19"/>
  <c r="E69" i="19"/>
  <c r="F69" i="19"/>
  <c r="H69" i="19"/>
  <c r="I69" i="19"/>
  <c r="J69" i="19"/>
  <c r="K69" i="19"/>
  <c r="L69" i="19"/>
  <c r="M69" i="19"/>
  <c r="D6" i="18"/>
  <c r="D7" i="18"/>
  <c r="D8" i="18"/>
  <c r="D9" i="18"/>
  <c r="D10" i="18"/>
  <c r="D11" i="18"/>
  <c r="D12" i="18"/>
  <c r="D13" i="18"/>
  <c r="D14" i="18"/>
  <c r="D15" i="18"/>
  <c r="D16" i="18"/>
  <c r="D17" i="18"/>
  <c r="B18" i="18"/>
  <c r="C18" i="18"/>
  <c r="B34" i="18"/>
  <c r="C34" i="18"/>
  <c r="D34" i="18"/>
  <c r="E34" i="18"/>
  <c r="N54" i="19" l="1"/>
  <c r="D18" i="18"/>
  <c r="N69" i="19"/>
  <c r="N67" i="19"/>
  <c r="N25" i="19"/>
  <c r="N35" i="19"/>
  <c r="N12" i="19"/>
  <c r="N49" i="19"/>
</calcChain>
</file>

<file path=xl/sharedStrings.xml><?xml version="1.0" encoding="utf-8"?>
<sst xmlns="http://schemas.openxmlformats.org/spreadsheetml/2006/main" count="278" uniqueCount="154">
  <si>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</si>
  <si>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</si>
  <si>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</si>
  <si>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</si>
  <si>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対前年比</t>
    <rPh sb="0" eb="1">
      <t>タイ</t>
    </rPh>
    <rPh sb="1" eb="4">
      <t>ゼンネンヒ</t>
    </rPh>
    <phoneticPr fontId="1"/>
  </si>
  <si>
    <t>８月</t>
    <rPh sb="1" eb="2">
      <t>ガツ</t>
    </rPh>
    <phoneticPr fontId="1"/>
  </si>
  <si>
    <t>月日</t>
    <rPh sb="0" eb="2">
      <t>ガッピ</t>
    </rPh>
    <phoneticPr fontId="1"/>
  </si>
  <si>
    <t>No.</t>
    <phoneticPr fontId="1"/>
  </si>
  <si>
    <t>９月</t>
    <rPh sb="1" eb="2">
      <t>ガツ</t>
    </rPh>
    <phoneticPr fontId="1"/>
  </si>
  <si>
    <t>１月</t>
  </si>
  <si>
    <t>２月</t>
  </si>
  <si>
    <t>３月</t>
  </si>
  <si>
    <t>１０月</t>
    <rPh sb="2" eb="3">
      <t>ガツ</t>
    </rPh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</si>
  <si>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</si>
  <si>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</si>
  <si>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県警情報</t>
    <rPh sb="0" eb="2">
      <t>ケンケイ</t>
    </rPh>
    <rPh sb="2" eb="4">
      <t>ジョウホウ</t>
    </rPh>
    <phoneticPr fontId="1"/>
  </si>
  <si>
    <t>福島市</t>
    <rPh sb="0" eb="3">
      <t>フクシマシ</t>
    </rPh>
    <phoneticPr fontId="1"/>
  </si>
  <si>
    <t>会津若松市</t>
    <rPh sb="0" eb="5">
      <t>アイヅワカマツシ</t>
    </rPh>
    <phoneticPr fontId="1"/>
  </si>
  <si>
    <t>(件)</t>
    <rPh sb="1" eb="2">
      <t>ケン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</si>
  <si>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</si>
  <si>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</si>
  <si>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</si>
  <si>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計</t>
    <rPh sb="0" eb="1">
      <t>ケイ</t>
    </rPh>
    <phoneticPr fontId="1"/>
  </si>
  <si>
    <t>目撃番号
（自然保護課）</t>
    <rPh sb="0" eb="2">
      <t>モクゲキ</t>
    </rPh>
    <rPh sb="2" eb="4">
      <t>バンゴウ</t>
    </rPh>
    <rPh sb="6" eb="8">
      <t>シゼン</t>
    </rPh>
    <rPh sb="8" eb="11">
      <t>ホゴカ</t>
    </rPh>
    <phoneticPr fontId="1"/>
  </si>
  <si>
    <t>福島市</t>
    <rPh sb="0" eb="3">
      <t>フクシマシ</t>
    </rPh>
    <phoneticPr fontId="2"/>
  </si>
  <si>
    <t>二本松市</t>
    <rPh sb="0" eb="4">
      <t>ニホンマツシ</t>
    </rPh>
    <phoneticPr fontId="2"/>
  </si>
  <si>
    <t>伊達市</t>
    <rPh sb="0" eb="3">
      <t>ダテシ</t>
    </rPh>
    <phoneticPr fontId="2"/>
  </si>
  <si>
    <t>本宮市</t>
    <rPh sb="0" eb="3">
      <t>モトミヤシ</t>
    </rPh>
    <phoneticPr fontId="2"/>
  </si>
  <si>
    <t>桑折町</t>
    <rPh sb="0" eb="3">
      <t>コオリマチ</t>
    </rPh>
    <phoneticPr fontId="2"/>
  </si>
  <si>
    <t>国見町　</t>
  </si>
  <si>
    <t>川俣町　</t>
  </si>
  <si>
    <t>大玉村</t>
    <rPh sb="0" eb="3">
      <t>オオタマムラ</t>
    </rPh>
    <phoneticPr fontId="2"/>
  </si>
  <si>
    <t>郡山市</t>
    <rPh sb="0" eb="3">
      <t>コオリヤマシ</t>
    </rPh>
    <phoneticPr fontId="2"/>
  </si>
  <si>
    <t>須賀川市　</t>
  </si>
  <si>
    <t>田村市　</t>
  </si>
  <si>
    <t>鏡石町　</t>
  </si>
  <si>
    <t>天栄村</t>
    <rPh sb="0" eb="3">
      <t>テンエイムラ</t>
    </rPh>
    <phoneticPr fontId="2"/>
  </si>
  <si>
    <t>石川町　</t>
  </si>
  <si>
    <t>玉川村　</t>
  </si>
  <si>
    <t>平田村　</t>
  </si>
  <si>
    <t>浅川町　</t>
  </si>
  <si>
    <t>古殿町　</t>
  </si>
  <si>
    <t>三春町　</t>
  </si>
  <si>
    <t>小野町　</t>
  </si>
  <si>
    <t>白河市</t>
    <rPh sb="0" eb="3">
      <t>シラカワシ</t>
    </rPh>
    <phoneticPr fontId="2"/>
  </si>
  <si>
    <t>西郷村　</t>
  </si>
  <si>
    <t>泉崎村　</t>
  </si>
  <si>
    <t>中島村　</t>
  </si>
  <si>
    <t>矢吹町　</t>
  </si>
  <si>
    <t>棚倉町　</t>
  </si>
  <si>
    <t>矢祭町　</t>
  </si>
  <si>
    <t>塙町　</t>
  </si>
  <si>
    <t>鮫川村　</t>
  </si>
  <si>
    <t>会津若松市　</t>
  </si>
  <si>
    <t>喜多方市</t>
    <rPh sb="0" eb="4">
      <t>キタカタシ</t>
    </rPh>
    <phoneticPr fontId="2"/>
  </si>
  <si>
    <t>北塩原村　</t>
  </si>
  <si>
    <t>西会津町　</t>
  </si>
  <si>
    <t>磐梯町　</t>
  </si>
  <si>
    <t>猪苗代町　</t>
  </si>
  <si>
    <t>会津坂下町　</t>
  </si>
  <si>
    <t>湯川村　</t>
  </si>
  <si>
    <t>柳津町</t>
    <rPh sb="0" eb="3">
      <t>ヤナイヅマチ</t>
    </rPh>
    <phoneticPr fontId="2"/>
  </si>
  <si>
    <t>三島町　</t>
  </si>
  <si>
    <t>金山町　</t>
  </si>
  <si>
    <t>昭和村　</t>
  </si>
  <si>
    <t>会津美里町　</t>
  </si>
  <si>
    <t>下郷町</t>
    <rPh sb="0" eb="3">
      <t>シモゴウマチ</t>
    </rPh>
    <phoneticPr fontId="2"/>
  </si>
  <si>
    <t>檜枝岐村</t>
    <rPh sb="0" eb="3">
      <t>ヒノエマタ</t>
    </rPh>
    <rPh sb="3" eb="4">
      <t>ムラ</t>
    </rPh>
    <phoneticPr fontId="2"/>
  </si>
  <si>
    <t>只見町</t>
    <rPh sb="0" eb="3">
      <t>タダミマチ</t>
    </rPh>
    <phoneticPr fontId="2"/>
  </si>
  <si>
    <t>南会津町</t>
    <rPh sb="0" eb="4">
      <t>ミナミアイヅマチ</t>
    </rPh>
    <phoneticPr fontId="2"/>
  </si>
  <si>
    <t>相馬市　</t>
  </si>
  <si>
    <t>南相馬市　</t>
  </si>
  <si>
    <t>広野町　</t>
  </si>
  <si>
    <t>楢葉町　</t>
  </si>
  <si>
    <t>富岡町　</t>
  </si>
  <si>
    <t>川内村　</t>
  </si>
  <si>
    <t>大熊町　</t>
  </si>
  <si>
    <t>双葉町　</t>
  </si>
  <si>
    <t>浪江町　</t>
  </si>
  <si>
    <t>葛尾村　</t>
  </si>
  <si>
    <t>新地町　</t>
  </si>
  <si>
    <t>飯舘村　</t>
  </si>
  <si>
    <t>いわき市　</t>
  </si>
  <si>
    <t>７月</t>
  </si>
  <si>
    <t>８月</t>
  </si>
  <si>
    <t>９月</t>
  </si>
  <si>
    <t>１０月</t>
  </si>
  <si>
    <t>１１月</t>
  </si>
  <si>
    <t>１２月</t>
  </si>
  <si>
    <t>合計</t>
    <rPh sb="0" eb="2">
      <t>ゴウケイ</t>
    </rPh>
    <phoneticPr fontId="1"/>
  </si>
  <si>
    <t>月合計</t>
    <rPh sb="0" eb="1">
      <t>ツキ</t>
    </rPh>
    <rPh sb="1" eb="3">
      <t>ゴウケイ</t>
    </rPh>
    <phoneticPr fontId="1"/>
  </si>
  <si>
    <t>６月</t>
  </si>
  <si>
    <t>備考</t>
    <rPh sb="0" eb="2">
      <t>ビコウ</t>
    </rPh>
    <phoneticPr fontId="1"/>
  </si>
  <si>
    <t>（件）</t>
    <rPh sb="1" eb="2">
      <t>ケン</t>
    </rPh>
    <phoneticPr fontId="1"/>
  </si>
  <si>
    <t>市町村</t>
    <rPh sb="0" eb="3">
      <t>シチョウソン</t>
    </rPh>
    <phoneticPr fontId="1"/>
  </si>
  <si>
    <t>猪苗代町</t>
  </si>
  <si>
    <t>喜多方市</t>
    <rPh sb="0" eb="4">
      <t>キタカタシ</t>
    </rPh>
    <phoneticPr fontId="1"/>
  </si>
  <si>
    <t>飯舘村</t>
    <rPh sb="0" eb="3">
      <t>イイタテムラ</t>
    </rPh>
    <phoneticPr fontId="1"/>
  </si>
  <si>
    <t>浪江町</t>
    <rPh sb="0" eb="3">
      <t>ナミエマチ</t>
    </rPh>
    <phoneticPr fontId="1"/>
  </si>
  <si>
    <t>相馬市</t>
    <rPh sb="0" eb="3">
      <t>ソウマシ</t>
    </rPh>
    <phoneticPr fontId="1"/>
  </si>
  <si>
    <t>小野町</t>
    <rPh sb="0" eb="3">
      <t>オノマチ</t>
    </rPh>
    <phoneticPr fontId="1"/>
  </si>
  <si>
    <t>伊達市</t>
    <rPh sb="0" eb="3">
      <t>ダテシ</t>
    </rPh>
    <phoneticPr fontId="1"/>
  </si>
  <si>
    <t>白河市</t>
    <rPh sb="0" eb="3">
      <t>シラカワシ</t>
    </rPh>
    <phoneticPr fontId="1"/>
  </si>
  <si>
    <t>葛尾村</t>
    <rPh sb="0" eb="3">
      <t>カツラオムラ</t>
    </rPh>
    <phoneticPr fontId="1"/>
  </si>
  <si>
    <t>平田村</t>
    <rPh sb="0" eb="3">
      <t>ヒラタムラ</t>
    </rPh>
    <phoneticPr fontId="1"/>
  </si>
  <si>
    <t>新地町</t>
    <rPh sb="0" eb="3">
      <t>シンチマチ</t>
    </rPh>
    <phoneticPr fontId="1"/>
  </si>
  <si>
    <t>３）令和7年度　阿武隈高地（阿武隈川以東）でのクマ目撃</t>
    <rPh sb="2" eb="4">
      <t>レイワ</t>
    </rPh>
    <rPh sb="5" eb="6">
      <t>ネン</t>
    </rPh>
    <rPh sb="6" eb="7">
      <t>ド</t>
    </rPh>
    <rPh sb="8" eb="11">
      <t>アブクマ</t>
    </rPh>
    <rPh sb="11" eb="13">
      <t>コウチ</t>
    </rPh>
    <rPh sb="14" eb="17">
      <t>アブクマ</t>
    </rPh>
    <rPh sb="17" eb="18">
      <t>ガワ</t>
    </rPh>
    <rPh sb="18" eb="20">
      <t>イトウ</t>
    </rPh>
    <rPh sb="25" eb="27">
      <t>モクゲキ</t>
    </rPh>
    <phoneticPr fontId="1"/>
  </si>
  <si>
    <t>令和6年度</t>
    <rPh sb="0" eb="2">
      <t>レイワ</t>
    </rPh>
    <rPh sb="3" eb="5">
      <t>ネンド</t>
    </rPh>
    <phoneticPr fontId="1"/>
  </si>
  <si>
    <t>令和7年度</t>
    <rPh sb="0" eb="2">
      <t>レイワ</t>
    </rPh>
    <rPh sb="3" eb="4">
      <t>ネン</t>
    </rPh>
    <rPh sb="4" eb="5">
      <t>ド</t>
    </rPh>
    <phoneticPr fontId="1"/>
  </si>
  <si>
    <t>１） 令和７年度クマ目撃件数</t>
    <rPh sb="3" eb="5">
      <t>レイワ</t>
    </rPh>
    <rPh sb="6" eb="7">
      <t>ネン</t>
    </rPh>
    <rPh sb="7" eb="8">
      <t>ド</t>
    </rPh>
    <rPh sb="10" eb="12">
      <t>モクゲキ</t>
    </rPh>
    <rPh sb="12" eb="14">
      <t>ケンスウ</t>
    </rPh>
    <phoneticPr fontId="1"/>
  </si>
  <si>
    <t>２） 令和7年度　例年目撃が多い市町村</t>
    <rPh sb="3" eb="5">
      <t>レイワ</t>
    </rPh>
    <rPh sb="6" eb="7">
      <t>ネン</t>
    </rPh>
    <rPh sb="7" eb="8">
      <t>ド</t>
    </rPh>
    <rPh sb="9" eb="11">
      <t>レイネン</t>
    </rPh>
    <rPh sb="11" eb="13">
      <t>モクゲキ</t>
    </rPh>
    <rPh sb="14" eb="15">
      <t>オオ</t>
    </rPh>
    <rPh sb="16" eb="19">
      <t>シチョウソン</t>
    </rPh>
    <phoneticPr fontId="1"/>
  </si>
  <si>
    <t>大熊町</t>
    <rPh sb="0" eb="3">
      <t>オオクママチ</t>
    </rPh>
    <phoneticPr fontId="1"/>
  </si>
  <si>
    <t>三春町</t>
    <rPh sb="0" eb="3">
      <t>ミハルマチ</t>
    </rPh>
    <phoneticPr fontId="1"/>
  </si>
  <si>
    <t>R7.4.1-R8.3.31</t>
    <phoneticPr fontId="1"/>
  </si>
  <si>
    <t>浅川町</t>
    <rPh sb="0" eb="3">
      <t>アサカワマチ</t>
    </rPh>
    <phoneticPr fontId="1"/>
  </si>
  <si>
    <t>矢祭町</t>
    <rPh sb="0" eb="3">
      <t>ヤマツリマチ</t>
    </rPh>
    <phoneticPr fontId="1"/>
  </si>
  <si>
    <t>新地町</t>
    <rPh sb="0" eb="2">
      <t>シンチ</t>
    </rPh>
    <rPh sb="2" eb="3">
      <t>マチ</t>
    </rPh>
    <phoneticPr fontId="1"/>
  </si>
  <si>
    <t>川内村</t>
    <rPh sb="0" eb="3">
      <t>カワウチムラ</t>
    </rPh>
    <phoneticPr fontId="1"/>
  </si>
  <si>
    <t>鮫川村</t>
    <rPh sb="0" eb="3">
      <t>サメカワムラ</t>
    </rPh>
    <phoneticPr fontId="1"/>
  </si>
  <si>
    <t>浪江町</t>
  </si>
  <si>
    <t>石川町</t>
  </si>
  <si>
    <t>川俣町</t>
  </si>
  <si>
    <t>玉川村</t>
  </si>
  <si>
    <t>二本松市</t>
  </si>
  <si>
    <t>相馬市</t>
  </si>
  <si>
    <t>須賀川市</t>
  </si>
  <si>
    <t>いわき市</t>
  </si>
  <si>
    <t>南相馬市</t>
  </si>
  <si>
    <t>飯舘村</t>
  </si>
  <si>
    <t>大熊町</t>
  </si>
  <si>
    <t>広野町</t>
  </si>
  <si>
    <t>伊達市</t>
  </si>
  <si>
    <t>鮫川村</t>
  </si>
  <si>
    <t>郡山市</t>
  </si>
  <si>
    <t>福島市</t>
  </si>
  <si>
    <t>田村市</t>
  </si>
  <si>
    <t>本宮市</t>
  </si>
  <si>
    <t>双葉町</t>
  </si>
  <si>
    <t>楢葉町</t>
  </si>
  <si>
    <t>川内村</t>
  </si>
  <si>
    <t>新地町</t>
  </si>
  <si>
    <t>三春町</t>
  </si>
  <si>
    <t>平田村</t>
  </si>
  <si>
    <t>葛尾村</t>
  </si>
  <si>
    <t>南相馬市</t>
    <phoneticPr fontId="1"/>
  </si>
  <si>
    <t>田村市</t>
    <phoneticPr fontId="1"/>
  </si>
  <si>
    <t>相馬市</t>
    <phoneticPr fontId="1"/>
  </si>
  <si>
    <t>川俣町</t>
    <phoneticPr fontId="1"/>
  </si>
  <si>
    <t>川俣町</t>
    <rPh sb="0" eb="2">
      <t>カワマタ</t>
    </rPh>
    <phoneticPr fontId="1"/>
  </si>
  <si>
    <t>※県警察本部 より情報提供</t>
    <rPh sb="1" eb="2">
      <t>ケン</t>
    </rPh>
    <rPh sb="2" eb="4">
      <t>ケイサツ</t>
    </rPh>
    <rPh sb="4" eb="6">
      <t>ホンブ</t>
    </rPh>
    <phoneticPr fontId="1"/>
  </si>
  <si>
    <t>（令和8年1月20日現在）</t>
    <rPh sb="1" eb="3">
      <t>レイワ</t>
    </rPh>
    <rPh sb="4" eb="5">
      <t>ネン</t>
    </rPh>
    <rPh sb="6" eb="7">
      <t>ガツ</t>
    </rPh>
    <rPh sb="9" eb="10">
      <t>カ</t>
    </rPh>
    <rPh sb="10" eb="12">
      <t>ゲンザイ</t>
    </rPh>
    <phoneticPr fontId="1"/>
  </si>
  <si>
    <t>郡山市</t>
    <phoneticPr fontId="1"/>
  </si>
  <si>
    <t>玉川村</t>
    <phoneticPr fontId="1"/>
  </si>
  <si>
    <t>令和8年1月19日まで</t>
    <rPh sb="0" eb="2">
      <t>レイワ</t>
    </rPh>
    <rPh sb="3" eb="4">
      <t>ネン</t>
    </rPh>
    <rPh sb="5" eb="6">
      <t>ガツ</t>
    </rPh>
    <rPh sb="8" eb="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</si>
</sst>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+#;\-#;0"/>
    <numFmt numFmtId="177" formatCode="m&quot;月&quot;d&quot;日&quot;;@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6">
    <xf numFmtId="0" fontId="0" fillId="0" borderId="0" xfId="0">
      <alignment vertical="center"/>
    </xf>
    <xf numFmtId="56" fontId="3" fillId="0" borderId="1" xfId="0" applyNumberFormat="1" applyFont="1" applyBorder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right" vertical="center"/>
    </xf>
    <xf numFmtId="176" fontId="3" fillId="0" borderId="1" xfId="0" quotePrefix="1" applyNumberFormat="1" applyFont="1" applyBorder="1" applyAlignment="1">
      <alignment horizontal="right" vertical="center"/>
    </xf>
    <xf numFmtId="0" fontId="5" fillId="2" borderId="6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6" fillId="0" borderId="13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3" fillId="0" borderId="1" xfId="0" quotePrefix="1" applyFont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176" fontId="3" fillId="0" borderId="3" xfId="0" quotePrefix="1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right" vertical="center"/>
    </xf>
    <xf numFmtId="176" fontId="3" fillId="0" borderId="2" xfId="0" quotePrefix="1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quotePrefix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right" vertical="center" shrinkToFit="1"/>
    </xf>
    <xf numFmtId="0" fontId="3" fillId="0" borderId="10" xfId="0" applyFont="1" applyBorder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5" fillId="0" borderId="24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27" xfId="0" applyFont="1" applyBorder="1">
      <alignment vertical="center"/>
    </xf>
    <xf numFmtId="0" fontId="5" fillId="2" borderId="28" xfId="0" applyFont="1" applyFill="1" applyBorder="1">
      <alignment vertical="center"/>
    </xf>
    <xf numFmtId="0" fontId="5" fillId="2" borderId="21" xfId="0" applyFont="1" applyFill="1" applyBorder="1">
      <alignment vertical="center"/>
    </xf>
    <xf numFmtId="0" fontId="5" fillId="2" borderId="16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5" fillId="2" borderId="34" xfId="0" applyFont="1" applyFill="1" applyBorder="1">
      <alignment vertical="center"/>
    </xf>
    <xf numFmtId="0" fontId="5" fillId="2" borderId="29" xfId="0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5" fillId="2" borderId="35" xfId="0" applyFont="1" applyFill="1" applyBorder="1">
      <alignment vertical="center"/>
    </xf>
    <xf numFmtId="0" fontId="5" fillId="2" borderId="36" xfId="0" applyFont="1" applyFill="1" applyBorder="1">
      <alignment vertical="center"/>
    </xf>
    <xf numFmtId="0" fontId="5" fillId="2" borderId="37" xfId="0" applyFont="1" applyFill="1" applyBorder="1">
      <alignment vertical="center"/>
    </xf>
    <xf numFmtId="0" fontId="5" fillId="2" borderId="38" xfId="0" applyFont="1" applyFill="1" applyBorder="1">
      <alignment vertical="center"/>
    </xf>
    <xf numFmtId="0" fontId="5" fillId="2" borderId="32" xfId="0" applyFont="1" applyFill="1" applyBorder="1">
      <alignment vertical="center"/>
    </xf>
    <xf numFmtId="0" fontId="5" fillId="2" borderId="15" xfId="0" applyFont="1" applyFill="1" applyBorder="1">
      <alignment vertical="center"/>
    </xf>
    <xf numFmtId="0" fontId="5" fillId="2" borderId="33" xfId="0" applyFont="1" applyFill="1" applyBorder="1">
      <alignment vertical="center"/>
    </xf>
    <xf numFmtId="0" fontId="5" fillId="2" borderId="14" xfId="0" applyFont="1" applyFill="1" applyBorder="1">
      <alignment vertical="center"/>
    </xf>
    <xf numFmtId="0" fontId="5" fillId="2" borderId="39" xfId="0" applyFont="1" applyFill="1" applyBorder="1">
      <alignment vertical="center"/>
    </xf>
    <xf numFmtId="0" fontId="5" fillId="3" borderId="28" xfId="0" applyFont="1" applyFill="1" applyBorder="1">
      <alignment vertical="center"/>
    </xf>
    <xf numFmtId="0" fontId="5" fillId="3" borderId="21" xfId="0" applyFont="1" applyFill="1" applyBorder="1">
      <alignment vertical="center"/>
    </xf>
    <xf numFmtId="0" fontId="5" fillId="3" borderId="16" xfId="0" applyFont="1" applyFill="1" applyBorder="1">
      <alignment vertical="center"/>
    </xf>
    <xf numFmtId="0" fontId="5" fillId="3" borderId="12" xfId="0" applyFont="1" applyFill="1" applyBorder="1">
      <alignment vertical="center"/>
    </xf>
    <xf numFmtId="0" fontId="5" fillId="3" borderId="30" xfId="0" applyFont="1" applyFill="1" applyBorder="1">
      <alignment vertical="center"/>
    </xf>
    <xf numFmtId="0" fontId="5" fillId="3" borderId="29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5" fillId="3" borderId="35" xfId="0" applyFont="1" applyFill="1" applyBorder="1">
      <alignment vertical="center"/>
    </xf>
    <xf numFmtId="0" fontId="5" fillId="3" borderId="36" xfId="0" applyFont="1" applyFill="1" applyBorder="1">
      <alignment vertical="center"/>
    </xf>
    <xf numFmtId="0" fontId="5" fillId="3" borderId="37" xfId="0" applyFont="1" applyFill="1" applyBorder="1">
      <alignment vertical="center"/>
    </xf>
    <xf numFmtId="0" fontId="5" fillId="3" borderId="38" xfId="0" applyFont="1" applyFill="1" applyBorder="1">
      <alignment vertical="center"/>
    </xf>
    <xf numFmtId="0" fontId="5" fillId="3" borderId="32" xfId="0" applyFont="1" applyFill="1" applyBorder="1">
      <alignment vertical="center"/>
    </xf>
    <xf numFmtId="0" fontId="5" fillId="3" borderId="15" xfId="0" applyFont="1" applyFill="1" applyBorder="1">
      <alignment vertical="center"/>
    </xf>
    <xf numFmtId="0" fontId="5" fillId="3" borderId="33" xfId="0" applyFont="1" applyFill="1" applyBorder="1">
      <alignment vertical="center"/>
    </xf>
    <xf numFmtId="0" fontId="5" fillId="3" borderId="14" xfId="0" applyFont="1" applyFill="1" applyBorder="1">
      <alignment vertical="center"/>
    </xf>
    <xf numFmtId="0" fontId="5" fillId="3" borderId="40" xfId="0" applyFont="1" applyFill="1" applyBorder="1">
      <alignment vertical="center"/>
    </xf>
    <xf numFmtId="0" fontId="5" fillId="4" borderId="28" xfId="0" applyFont="1" applyFill="1" applyBorder="1">
      <alignment vertical="center"/>
    </xf>
    <xf numFmtId="0" fontId="5" fillId="4" borderId="21" xfId="0" applyFont="1" applyFill="1" applyBorder="1">
      <alignment vertical="center"/>
    </xf>
    <xf numFmtId="0" fontId="5" fillId="4" borderId="16" xfId="0" applyFont="1" applyFill="1" applyBorder="1">
      <alignment vertical="center"/>
    </xf>
    <xf numFmtId="0" fontId="5" fillId="4" borderId="12" xfId="0" applyFont="1" applyFill="1" applyBorder="1">
      <alignment vertical="center"/>
    </xf>
    <xf numFmtId="0" fontId="5" fillId="4" borderId="30" xfId="0" applyFont="1" applyFill="1" applyBorder="1">
      <alignment vertical="center"/>
    </xf>
    <xf numFmtId="0" fontId="5" fillId="4" borderId="29" xfId="0" applyFont="1" applyFill="1" applyBorder="1">
      <alignment vertical="center"/>
    </xf>
    <xf numFmtId="0" fontId="5" fillId="4" borderId="6" xfId="0" applyFont="1" applyFill="1" applyBorder="1">
      <alignment vertical="center"/>
    </xf>
    <xf numFmtId="0" fontId="5" fillId="4" borderId="1" xfId="0" applyFont="1" applyFill="1" applyBorder="1">
      <alignment vertical="center"/>
    </xf>
    <xf numFmtId="0" fontId="5" fillId="4" borderId="4" xfId="0" applyFont="1" applyFill="1" applyBorder="1">
      <alignment vertical="center"/>
    </xf>
    <xf numFmtId="0" fontId="5" fillId="4" borderId="35" xfId="0" applyFont="1" applyFill="1" applyBorder="1">
      <alignment vertical="center"/>
    </xf>
    <xf numFmtId="0" fontId="5" fillId="4" borderId="36" xfId="0" applyFont="1" applyFill="1" applyBorder="1">
      <alignment vertical="center"/>
    </xf>
    <xf numFmtId="0" fontId="5" fillId="4" borderId="37" xfId="0" applyFont="1" applyFill="1" applyBorder="1">
      <alignment vertical="center"/>
    </xf>
    <xf numFmtId="0" fontId="5" fillId="4" borderId="38" xfId="0" applyFont="1" applyFill="1" applyBorder="1">
      <alignment vertical="center"/>
    </xf>
    <xf numFmtId="0" fontId="5" fillId="4" borderId="32" xfId="0" applyFont="1" applyFill="1" applyBorder="1">
      <alignment vertical="center"/>
    </xf>
    <xf numFmtId="0" fontId="5" fillId="4" borderId="15" xfId="0" applyFont="1" applyFill="1" applyBorder="1">
      <alignment vertical="center"/>
    </xf>
    <xf numFmtId="0" fontId="5" fillId="4" borderId="33" xfId="0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5" fillId="4" borderId="40" xfId="0" applyFont="1" applyFill="1" applyBorder="1">
      <alignment vertical="center"/>
    </xf>
    <xf numFmtId="0" fontId="5" fillId="5" borderId="28" xfId="0" applyFont="1" applyFill="1" applyBorder="1">
      <alignment vertical="center"/>
    </xf>
    <xf numFmtId="0" fontId="5" fillId="5" borderId="21" xfId="0" applyFont="1" applyFill="1" applyBorder="1">
      <alignment vertical="center"/>
    </xf>
    <xf numFmtId="0" fontId="5" fillId="5" borderId="16" xfId="0" applyFont="1" applyFill="1" applyBorder="1">
      <alignment vertical="center"/>
    </xf>
    <xf numFmtId="0" fontId="5" fillId="5" borderId="12" xfId="0" applyFont="1" applyFill="1" applyBorder="1">
      <alignment vertical="center"/>
    </xf>
    <xf numFmtId="0" fontId="5" fillId="5" borderId="30" xfId="0" applyFont="1" applyFill="1" applyBorder="1">
      <alignment vertical="center"/>
    </xf>
    <xf numFmtId="0" fontId="5" fillId="5" borderId="29" xfId="0" applyFont="1" applyFill="1" applyBorder="1">
      <alignment vertical="center"/>
    </xf>
    <xf numFmtId="0" fontId="5" fillId="5" borderId="6" xfId="0" applyFont="1" applyFill="1" applyBorder="1">
      <alignment vertical="center"/>
    </xf>
    <xf numFmtId="0" fontId="5" fillId="5" borderId="1" xfId="0" applyFont="1" applyFill="1" applyBorder="1">
      <alignment vertical="center"/>
    </xf>
    <xf numFmtId="0" fontId="5" fillId="5" borderId="4" xfId="0" applyFont="1" applyFill="1" applyBorder="1">
      <alignment vertical="center"/>
    </xf>
    <xf numFmtId="0" fontId="5" fillId="5" borderId="35" xfId="0" applyFont="1" applyFill="1" applyBorder="1">
      <alignment vertical="center"/>
    </xf>
    <xf numFmtId="0" fontId="5" fillId="5" borderId="36" xfId="0" applyFont="1" applyFill="1" applyBorder="1">
      <alignment vertical="center"/>
    </xf>
    <xf numFmtId="0" fontId="5" fillId="5" borderId="37" xfId="0" applyFont="1" applyFill="1" applyBorder="1">
      <alignment vertical="center"/>
    </xf>
    <xf numFmtId="0" fontId="5" fillId="5" borderId="38" xfId="0" applyFont="1" applyFill="1" applyBorder="1">
      <alignment vertical="center"/>
    </xf>
    <xf numFmtId="0" fontId="5" fillId="5" borderId="32" xfId="0" applyFont="1" applyFill="1" applyBorder="1">
      <alignment vertical="center"/>
    </xf>
    <xf numFmtId="0" fontId="5" fillId="5" borderId="15" xfId="0" applyFont="1" applyFill="1" applyBorder="1">
      <alignment vertical="center"/>
    </xf>
    <xf numFmtId="0" fontId="5" fillId="5" borderId="33" xfId="0" applyFont="1" applyFill="1" applyBorder="1">
      <alignment vertical="center"/>
    </xf>
    <xf numFmtId="0" fontId="5" fillId="5" borderId="14" xfId="0" applyFont="1" applyFill="1" applyBorder="1">
      <alignment vertical="center"/>
    </xf>
    <xf numFmtId="0" fontId="5" fillId="5" borderId="40" xfId="0" applyFont="1" applyFill="1" applyBorder="1">
      <alignment vertical="center"/>
    </xf>
    <xf numFmtId="0" fontId="5" fillId="6" borderId="28" xfId="0" applyFont="1" applyFill="1" applyBorder="1">
      <alignment vertical="center"/>
    </xf>
    <xf numFmtId="0" fontId="5" fillId="6" borderId="21" xfId="0" applyFont="1" applyFill="1" applyBorder="1">
      <alignment vertical="center"/>
    </xf>
    <xf numFmtId="0" fontId="5" fillId="6" borderId="16" xfId="0" applyFont="1" applyFill="1" applyBorder="1">
      <alignment vertical="center"/>
    </xf>
    <xf numFmtId="0" fontId="5" fillId="6" borderId="12" xfId="0" applyFont="1" applyFill="1" applyBorder="1">
      <alignment vertical="center"/>
    </xf>
    <xf numFmtId="0" fontId="5" fillId="6" borderId="30" xfId="0" applyFont="1" applyFill="1" applyBorder="1">
      <alignment vertical="center"/>
    </xf>
    <xf numFmtId="0" fontId="5" fillId="6" borderId="29" xfId="0" applyFont="1" applyFill="1" applyBorder="1">
      <alignment vertical="center"/>
    </xf>
    <xf numFmtId="0" fontId="5" fillId="6" borderId="6" xfId="0" applyFont="1" applyFill="1" applyBorder="1">
      <alignment vertical="center"/>
    </xf>
    <xf numFmtId="0" fontId="5" fillId="6" borderId="1" xfId="0" applyFont="1" applyFill="1" applyBorder="1">
      <alignment vertical="center"/>
    </xf>
    <xf numFmtId="0" fontId="5" fillId="6" borderId="4" xfId="0" applyFont="1" applyFill="1" applyBorder="1">
      <alignment vertical="center"/>
    </xf>
    <xf numFmtId="0" fontId="5" fillId="6" borderId="35" xfId="0" applyFont="1" applyFill="1" applyBorder="1">
      <alignment vertical="center"/>
    </xf>
    <xf numFmtId="0" fontId="5" fillId="6" borderId="36" xfId="0" applyFont="1" applyFill="1" applyBorder="1">
      <alignment vertical="center"/>
    </xf>
    <xf numFmtId="0" fontId="5" fillId="6" borderId="37" xfId="0" applyFont="1" applyFill="1" applyBorder="1">
      <alignment vertical="center"/>
    </xf>
    <xf numFmtId="0" fontId="5" fillId="6" borderId="38" xfId="0" applyFont="1" applyFill="1" applyBorder="1">
      <alignment vertical="center"/>
    </xf>
    <xf numFmtId="0" fontId="5" fillId="6" borderId="32" xfId="0" applyFont="1" applyFill="1" applyBorder="1">
      <alignment vertical="center"/>
    </xf>
    <xf numFmtId="0" fontId="5" fillId="6" borderId="15" xfId="0" applyFont="1" applyFill="1" applyBorder="1">
      <alignment vertical="center"/>
    </xf>
    <xf numFmtId="0" fontId="5" fillId="6" borderId="33" xfId="0" applyFont="1" applyFill="1" applyBorder="1">
      <alignment vertical="center"/>
    </xf>
    <xf numFmtId="0" fontId="5" fillId="6" borderId="14" xfId="0" applyFont="1" applyFill="1" applyBorder="1">
      <alignment vertical="center"/>
    </xf>
    <xf numFmtId="0" fontId="5" fillId="0" borderId="28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35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37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39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42" xfId="0" applyFont="1" applyBorder="1">
      <alignment vertical="center"/>
    </xf>
    <xf numFmtId="0" fontId="5" fillId="0" borderId="43" xfId="0" applyFont="1" applyBorder="1">
      <alignment vertical="center"/>
    </xf>
    <xf numFmtId="0" fontId="5" fillId="7" borderId="32" xfId="0" applyFont="1" applyFill="1" applyBorder="1">
      <alignment vertical="center"/>
    </xf>
    <xf numFmtId="0" fontId="5" fillId="7" borderId="15" xfId="0" applyFont="1" applyFill="1" applyBorder="1">
      <alignment vertical="center"/>
    </xf>
    <xf numFmtId="0" fontId="5" fillId="7" borderId="33" xfId="0" applyFont="1" applyFill="1" applyBorder="1">
      <alignment vertical="center"/>
    </xf>
    <xf numFmtId="0" fontId="5" fillId="7" borderId="14" xfId="0" applyFont="1" applyFill="1" applyBorder="1">
      <alignment vertical="center"/>
    </xf>
    <xf numFmtId="0" fontId="5" fillId="7" borderId="40" xfId="0" applyFont="1" applyFill="1" applyBorder="1">
      <alignment vertical="center"/>
    </xf>
    <xf numFmtId="0" fontId="5" fillId="0" borderId="25" xfId="0" applyFont="1" applyBorder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58" fontId="6" fillId="0" borderId="0" xfId="0" applyNumberFormat="1" applyFont="1">
      <alignment vertical="center"/>
    </xf>
    <xf numFmtId="58" fontId="10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56" fontId="3" fillId="0" borderId="0" xfId="0" applyNumberFormat="1" applyFont="1">
      <alignment vertical="center"/>
    </xf>
    <xf numFmtId="177" fontId="3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 shrinkToFit="1"/>
    </xf>
    <xf numFmtId="0" fontId="2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vertical="center" shrinkToFit="1"/>
    </xf>
    <xf numFmtId="0" fontId="12" fillId="0" borderId="1" xfId="0" applyFont="1" applyBorder="1" applyAlignment="1">
      <alignment horizontal="left" vertical="center"/>
    </xf>
    <xf numFmtId="177" fontId="14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177" fontId="15" fillId="0" borderId="1" xfId="0" applyNumberFormat="1" applyFont="1" applyBorder="1" applyAlignment="1">
      <alignment horizontal="right" vertical="center"/>
    </xf>
    <xf numFmtId="177" fontId="3" fillId="8" borderId="1" xfId="0" applyNumberFormat="1" applyFont="1" applyFill="1" applyBorder="1" applyAlignment="1">
      <alignment horizontal="right" vertical="center"/>
    </xf>
    <xf numFmtId="0" fontId="0" fillId="8" borderId="1" xfId="0" applyFill="1" applyBorder="1" applyAlignment="1">
      <alignment horizontal="left" vertical="center" shrinkToFi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H196"/>
  <sheetViews>
    <sheetView view="pageBreakPreview" topLeftCell="A189" zoomScaleNormal="100" zoomScaleSheetLayoutView="100" workbookViewId="0">
      <selection activeCell="E3" sqref="E3"/>
    </sheetView>
  </sheetViews>
  <sheetFormatPr defaultColWidth="8.88671875" defaultRowHeight="13.2" x14ac:dyDescent="0.2"/>
  <cols>
    <col min="1" max="1" width="14.44140625" style="8" customWidth="1"/>
    <col min="2" max="2" width="16.109375" style="8" customWidth="1"/>
    <col min="3" max="3" width="16.6640625" style="8" customWidth="1"/>
    <col min="4" max="4" width="19.33203125" style="8" customWidth="1"/>
    <col min="5" max="5" width="25.77734375" style="8" customWidth="1"/>
    <col min="6" max="16384" width="8.88671875" style="8"/>
  </cols>
  <sheetData>
    <row r="1" spans="1:5" ht="9.6" customHeight="1" x14ac:dyDescent="0.2"/>
    <row r="2" spans="1:5" ht="13.95" customHeight="1" x14ac:dyDescent="0.2">
      <c r="A2" s="7" t="s">
        <v>15</v>
      </c>
      <c r="D2" s="2"/>
      <c r="E2" s="164" t="s">
        <v>153</v>
      </c>
    </row>
    <row r="3" spans="1:5" x14ac:dyDescent="0.2">
      <c r="E3" s="165" t="s">
        <v>150</v>
      </c>
    </row>
    <row r="4" spans="1:5" ht="14.4" x14ac:dyDescent="0.2">
      <c r="A4" s="9" t="s">
        <v>109</v>
      </c>
      <c r="B4" s="10"/>
      <c r="C4" s="10"/>
      <c r="D4" s="10"/>
      <c r="E4" s="11" t="s">
        <v>93</v>
      </c>
    </row>
    <row r="5" spans="1:5" ht="23.1" customHeight="1" x14ac:dyDescent="0.2">
      <c r="A5" s="12"/>
      <c r="B5" s="13" t="s">
        <v>108</v>
      </c>
      <c r="C5" s="14" t="s">
        <v>107</v>
      </c>
      <c r="D5" s="15" t="s">
        <v>4</v>
      </c>
      <c r="E5" s="15" t="s">
        <v>92</v>
      </c>
    </row>
    <row r="6" spans="1:5" ht="14.25" customHeight="1" x14ac:dyDescent="0.2">
      <c r="A6" s="15" t="s">
        <v>0</v>
      </c>
      <c r="B6" s="3">
        <v>29</v>
      </c>
      <c r="C6" s="3">
        <v>19</v>
      </c>
      <c r="D6" s="4">
        <f t="shared" ref="D6:D17" si="0">B6-C6</f>
        <v>10</v>
      </c>
      <c r="E6" s="15"/>
    </row>
    <row r="7" spans="1:5" ht="16.95" customHeight="1" x14ac:dyDescent="0.2">
      <c r="A7" s="15" t="s">
        <v>1</v>
      </c>
      <c r="B7" s="3">
        <v>93</v>
      </c>
      <c r="C7" s="3">
        <v>96</v>
      </c>
      <c r="D7" s="4">
        <f t="shared" si="0"/>
        <v>-3</v>
      </c>
      <c r="E7" s="16"/>
    </row>
    <row r="8" spans="1:5" ht="17.399999999999999" customHeight="1" x14ac:dyDescent="0.2">
      <c r="A8" s="15" t="s">
        <v>2</v>
      </c>
      <c r="B8" s="3">
        <v>172</v>
      </c>
      <c r="C8" s="3">
        <v>189</v>
      </c>
      <c r="D8" s="4">
        <f t="shared" si="0"/>
        <v>-17</v>
      </c>
      <c r="E8" s="15"/>
    </row>
    <row r="9" spans="1:5" ht="14.25" customHeight="1" x14ac:dyDescent="0.2">
      <c r="A9" s="15" t="s">
        <v>3</v>
      </c>
      <c r="B9" s="3">
        <v>188</v>
      </c>
      <c r="C9" s="3">
        <v>114</v>
      </c>
      <c r="D9" s="4">
        <f t="shared" si="0"/>
        <v>74</v>
      </c>
      <c r="E9" s="17"/>
    </row>
    <row r="10" spans="1:5" ht="14.25" customHeight="1" x14ac:dyDescent="0.2">
      <c r="A10" s="15" t="s">
        <v>5</v>
      </c>
      <c r="B10" s="18">
        <v>179</v>
      </c>
      <c r="C10" s="18">
        <v>102</v>
      </c>
      <c r="D10" s="4">
        <f t="shared" si="0"/>
        <v>77</v>
      </c>
      <c r="E10" s="17"/>
    </row>
    <row r="11" spans="1:5" ht="14.4" x14ac:dyDescent="0.2">
      <c r="A11" s="15" t="s">
        <v>8</v>
      </c>
      <c r="B11" s="3">
        <v>187</v>
      </c>
      <c r="C11" s="3">
        <v>37</v>
      </c>
      <c r="D11" s="4">
        <f t="shared" si="0"/>
        <v>150</v>
      </c>
      <c r="E11" s="17"/>
    </row>
    <row r="12" spans="1:5" ht="14.4" x14ac:dyDescent="0.2">
      <c r="A12" s="15" t="s">
        <v>12</v>
      </c>
      <c r="B12" s="3">
        <v>556</v>
      </c>
      <c r="C12" s="3">
        <v>15</v>
      </c>
      <c r="D12" s="4">
        <f t="shared" si="0"/>
        <v>541</v>
      </c>
      <c r="E12" s="17"/>
    </row>
    <row r="13" spans="1:5" ht="14.4" x14ac:dyDescent="0.2">
      <c r="A13" s="15" t="s">
        <v>13</v>
      </c>
      <c r="B13" s="3">
        <v>491</v>
      </c>
      <c r="C13" s="3">
        <v>14</v>
      </c>
      <c r="D13" s="4">
        <f t="shared" si="0"/>
        <v>477</v>
      </c>
      <c r="E13" s="17"/>
    </row>
    <row r="14" spans="1:5" ht="14.4" x14ac:dyDescent="0.2">
      <c r="A14" s="15" t="s">
        <v>14</v>
      </c>
      <c r="B14" s="3">
        <v>71</v>
      </c>
      <c r="C14" s="3">
        <v>21</v>
      </c>
      <c r="D14" s="4">
        <f t="shared" si="0"/>
        <v>50</v>
      </c>
      <c r="E14" s="19"/>
    </row>
    <row r="15" spans="1:5" ht="14.4" x14ac:dyDescent="0.2">
      <c r="A15" s="15" t="s">
        <v>19</v>
      </c>
      <c r="B15" s="3">
        <v>16</v>
      </c>
      <c r="C15" s="3">
        <v>2</v>
      </c>
      <c r="D15" s="4">
        <f t="shared" si="0"/>
        <v>14</v>
      </c>
      <c r="E15" s="19"/>
    </row>
    <row r="16" spans="1:5" ht="14.4" x14ac:dyDescent="0.2">
      <c r="A16" s="15" t="s">
        <v>20</v>
      </c>
      <c r="B16" s="3"/>
      <c r="C16" s="3">
        <v>4</v>
      </c>
      <c r="D16" s="4">
        <f t="shared" si="0"/>
        <v>-4</v>
      </c>
      <c r="E16" s="19"/>
    </row>
    <row r="17" spans="1:5" ht="15" thickBot="1" x14ac:dyDescent="0.25">
      <c r="A17" s="20" t="s">
        <v>21</v>
      </c>
      <c r="B17" s="21"/>
      <c r="C17" s="21">
        <v>5</v>
      </c>
      <c r="D17" s="22">
        <f t="shared" si="0"/>
        <v>-5</v>
      </c>
      <c r="E17" s="23"/>
    </row>
    <row r="18" spans="1:5" ht="15" thickTop="1" x14ac:dyDescent="0.2">
      <c r="A18" s="24" t="s">
        <v>22</v>
      </c>
      <c r="B18" s="25">
        <f>SUM(B6:B17)</f>
        <v>1982</v>
      </c>
      <c r="C18" s="25">
        <f>SUM(C6:C17)</f>
        <v>618</v>
      </c>
      <c r="D18" s="26">
        <f>SUM(D6:D17)</f>
        <v>1364</v>
      </c>
      <c r="E18" s="27"/>
    </row>
    <row r="19" spans="1:5" ht="14.4" x14ac:dyDescent="0.2">
      <c r="A19" s="10"/>
      <c r="B19" s="28"/>
      <c r="C19" s="28"/>
      <c r="D19" s="29"/>
    </row>
    <row r="20" spans="1:5" ht="15" thickBot="1" x14ac:dyDescent="0.25">
      <c r="A20" s="30" t="s">
        <v>110</v>
      </c>
      <c r="B20" s="31"/>
      <c r="C20" s="31"/>
      <c r="D20" s="31"/>
      <c r="E20" s="32" t="s">
        <v>18</v>
      </c>
    </row>
    <row r="21" spans="1:5" ht="29.4" customHeight="1" x14ac:dyDescent="0.2">
      <c r="A21" s="33"/>
      <c r="B21" s="34" t="s">
        <v>17</v>
      </c>
      <c r="C21" s="34" t="s">
        <v>16</v>
      </c>
      <c r="D21" s="35" t="s">
        <v>96</v>
      </c>
      <c r="E21" s="36" t="s">
        <v>95</v>
      </c>
    </row>
    <row r="22" spans="1:5" ht="14.25" customHeight="1" x14ac:dyDescent="0.2">
      <c r="A22" s="37" t="s">
        <v>0</v>
      </c>
      <c r="B22" s="38">
        <v>4</v>
      </c>
      <c r="C22" s="39">
        <v>9</v>
      </c>
      <c r="D22" s="3">
        <v>1</v>
      </c>
      <c r="E22" s="40">
        <v>0</v>
      </c>
    </row>
    <row r="23" spans="1:5" ht="14.25" customHeight="1" x14ac:dyDescent="0.2">
      <c r="A23" s="37" t="s">
        <v>1</v>
      </c>
      <c r="B23" s="38">
        <v>21</v>
      </c>
      <c r="C23" s="39">
        <v>17</v>
      </c>
      <c r="D23" s="3">
        <v>8</v>
      </c>
      <c r="E23" s="40">
        <v>2</v>
      </c>
    </row>
    <row r="24" spans="1:5" ht="14.25" customHeight="1" x14ac:dyDescent="0.2">
      <c r="A24" s="37" t="s">
        <v>2</v>
      </c>
      <c r="B24" s="38">
        <v>33</v>
      </c>
      <c r="C24" s="38">
        <v>32</v>
      </c>
      <c r="D24" s="3">
        <v>16</v>
      </c>
      <c r="E24" s="41">
        <v>20</v>
      </c>
    </row>
    <row r="25" spans="1:5" ht="14.4" x14ac:dyDescent="0.2">
      <c r="A25" s="37" t="s">
        <v>3</v>
      </c>
      <c r="B25" s="38">
        <v>17</v>
      </c>
      <c r="C25" s="38">
        <v>34</v>
      </c>
      <c r="D25" s="3">
        <v>17</v>
      </c>
      <c r="E25" s="41">
        <v>21</v>
      </c>
    </row>
    <row r="26" spans="1:5" ht="14.4" x14ac:dyDescent="0.2">
      <c r="A26" s="37" t="s">
        <v>5</v>
      </c>
      <c r="B26" s="38">
        <v>19</v>
      </c>
      <c r="C26" s="38">
        <v>41</v>
      </c>
      <c r="D26" s="38">
        <v>9</v>
      </c>
      <c r="E26" s="42">
        <v>24</v>
      </c>
    </row>
    <row r="27" spans="1:5" ht="14.4" x14ac:dyDescent="0.2">
      <c r="A27" s="37" t="s">
        <v>8</v>
      </c>
      <c r="B27" s="38">
        <v>7</v>
      </c>
      <c r="C27" s="38">
        <v>35</v>
      </c>
      <c r="D27" s="38">
        <v>31</v>
      </c>
      <c r="E27" s="42">
        <v>9</v>
      </c>
    </row>
    <row r="28" spans="1:5" ht="14.4" x14ac:dyDescent="0.2">
      <c r="A28" s="37" t="s">
        <v>12</v>
      </c>
      <c r="B28" s="38">
        <v>35</v>
      </c>
      <c r="C28" s="38">
        <v>145</v>
      </c>
      <c r="D28" s="38">
        <v>31</v>
      </c>
      <c r="E28" s="42">
        <v>15</v>
      </c>
    </row>
    <row r="29" spans="1:5" ht="14.4" x14ac:dyDescent="0.2">
      <c r="A29" s="37" t="s">
        <v>13</v>
      </c>
      <c r="B29" s="38">
        <v>37</v>
      </c>
      <c r="C29" s="38">
        <v>136</v>
      </c>
      <c r="D29" s="38">
        <v>43</v>
      </c>
      <c r="E29" s="42">
        <v>22</v>
      </c>
    </row>
    <row r="30" spans="1:5" ht="14.4" x14ac:dyDescent="0.2">
      <c r="A30" s="37" t="s">
        <v>14</v>
      </c>
      <c r="B30" s="38">
        <v>5</v>
      </c>
      <c r="C30" s="38">
        <v>25</v>
      </c>
      <c r="D30" s="38">
        <v>4</v>
      </c>
      <c r="E30" s="43">
        <v>0</v>
      </c>
    </row>
    <row r="31" spans="1:5" ht="14.4" x14ac:dyDescent="0.2">
      <c r="A31" s="37" t="s">
        <v>19</v>
      </c>
      <c r="B31" s="38">
        <v>2</v>
      </c>
      <c r="C31" s="38">
        <v>1</v>
      </c>
      <c r="D31" s="38">
        <v>1</v>
      </c>
      <c r="E31" s="43">
        <v>0</v>
      </c>
    </row>
    <row r="32" spans="1:5" ht="14.4" x14ac:dyDescent="0.2">
      <c r="A32" s="37" t="s">
        <v>20</v>
      </c>
      <c r="B32" s="38"/>
      <c r="C32" s="38"/>
      <c r="D32" s="38"/>
      <c r="E32" s="43"/>
    </row>
    <row r="33" spans="1:8" ht="15" thickBot="1" x14ac:dyDescent="0.25">
      <c r="A33" s="44" t="s">
        <v>21</v>
      </c>
      <c r="B33" s="45"/>
      <c r="C33" s="45"/>
      <c r="D33" s="45"/>
      <c r="E33" s="46"/>
    </row>
    <row r="34" spans="1:8" ht="15.6" thickTop="1" thickBot="1" x14ac:dyDescent="0.25">
      <c r="A34" s="47" t="s">
        <v>22</v>
      </c>
      <c r="B34" s="48">
        <f>SUM(B22:B33)</f>
        <v>180</v>
      </c>
      <c r="C34" s="49">
        <f>SUM(C22:C33)</f>
        <v>475</v>
      </c>
      <c r="D34" s="49">
        <f>SUM(D22:D33)</f>
        <v>161</v>
      </c>
      <c r="E34" s="50">
        <f>SUM(E22:E33)</f>
        <v>113</v>
      </c>
    </row>
    <row r="36" spans="1:8" ht="14.4" x14ac:dyDescent="0.2">
      <c r="A36" s="9" t="s">
        <v>106</v>
      </c>
      <c r="B36" s="10"/>
      <c r="C36" s="10"/>
      <c r="D36" s="10"/>
      <c r="H36" s="10"/>
    </row>
    <row r="37" spans="1:8" ht="14.4" x14ac:dyDescent="0.2">
      <c r="A37" s="15" t="s">
        <v>7</v>
      </c>
      <c r="B37" s="183" t="s">
        <v>23</v>
      </c>
      <c r="C37" s="185"/>
      <c r="D37" s="15" t="s">
        <v>6</v>
      </c>
      <c r="E37" s="15" t="s">
        <v>94</v>
      </c>
    </row>
    <row r="38" spans="1:8" ht="14.4" x14ac:dyDescent="0.2">
      <c r="A38" s="12">
        <v>1</v>
      </c>
      <c r="B38" s="183">
        <v>4</v>
      </c>
      <c r="C38" s="185"/>
      <c r="D38" s="1">
        <v>45757</v>
      </c>
      <c r="E38" s="12" t="s">
        <v>102</v>
      </c>
      <c r="F38" s="10"/>
    </row>
    <row r="39" spans="1:8" ht="15.6" customHeight="1" x14ac:dyDescent="0.2">
      <c r="A39" s="12">
        <v>2</v>
      </c>
      <c r="B39" s="183">
        <v>11</v>
      </c>
      <c r="C39" s="185"/>
      <c r="D39" s="1">
        <v>45761</v>
      </c>
      <c r="E39" s="12" t="s">
        <v>99</v>
      </c>
      <c r="F39" s="10"/>
    </row>
    <row r="40" spans="1:8" ht="15.6" customHeight="1" x14ac:dyDescent="0.2">
      <c r="A40" s="12">
        <v>3</v>
      </c>
      <c r="B40" s="183">
        <v>12</v>
      </c>
      <c r="C40" s="185"/>
      <c r="D40" s="1">
        <v>45761</v>
      </c>
      <c r="E40" s="12" t="s">
        <v>111</v>
      </c>
    </row>
    <row r="41" spans="1:8" ht="14.4" x14ac:dyDescent="0.2">
      <c r="A41" s="12">
        <v>4</v>
      </c>
      <c r="B41" s="183">
        <v>56</v>
      </c>
      <c r="C41" s="185"/>
      <c r="D41" s="1">
        <v>45792</v>
      </c>
      <c r="E41" s="12" t="s">
        <v>112</v>
      </c>
    </row>
    <row r="42" spans="1:8" ht="14.4" x14ac:dyDescent="0.2">
      <c r="A42" s="12">
        <v>5</v>
      </c>
      <c r="B42" s="183">
        <v>67</v>
      </c>
      <c r="C42" s="185"/>
      <c r="D42" s="1">
        <v>45794</v>
      </c>
      <c r="E42" s="12" t="s">
        <v>102</v>
      </c>
    </row>
    <row r="43" spans="1:8" ht="14.4" x14ac:dyDescent="0.2">
      <c r="A43" s="12">
        <v>6</v>
      </c>
      <c r="B43" s="183">
        <v>68</v>
      </c>
      <c r="C43" s="185"/>
      <c r="D43" s="1">
        <v>45795</v>
      </c>
      <c r="E43" s="12" t="s">
        <v>105</v>
      </c>
    </row>
    <row r="44" spans="1:8" ht="14.4" x14ac:dyDescent="0.2">
      <c r="A44" s="12">
        <v>7</v>
      </c>
      <c r="B44" s="183">
        <v>81</v>
      </c>
      <c r="C44" s="185"/>
      <c r="D44" s="1">
        <v>45800</v>
      </c>
      <c r="E44" s="12" t="s">
        <v>99</v>
      </c>
    </row>
    <row r="45" spans="1:8" ht="14.4" x14ac:dyDescent="0.2">
      <c r="A45" s="12">
        <v>8</v>
      </c>
      <c r="B45" s="183">
        <v>99</v>
      </c>
      <c r="C45" s="185"/>
      <c r="D45" s="1">
        <v>45803</v>
      </c>
      <c r="E45" s="12" t="s">
        <v>99</v>
      </c>
    </row>
    <row r="46" spans="1:8" ht="14.4" x14ac:dyDescent="0.2">
      <c r="A46" s="12">
        <v>9</v>
      </c>
      <c r="B46" s="183">
        <v>102</v>
      </c>
      <c r="C46" s="185"/>
      <c r="D46" s="1">
        <v>45803</v>
      </c>
      <c r="E46" s="12" t="s">
        <v>105</v>
      </c>
    </row>
    <row r="47" spans="1:8" ht="14.4" x14ac:dyDescent="0.2">
      <c r="A47" s="12">
        <v>10</v>
      </c>
      <c r="B47" s="183">
        <v>111</v>
      </c>
      <c r="C47" s="185"/>
      <c r="D47" s="1">
        <v>45805</v>
      </c>
      <c r="E47" s="12" t="s">
        <v>99</v>
      </c>
    </row>
    <row r="48" spans="1:8" ht="14.4" x14ac:dyDescent="0.2">
      <c r="A48" s="12">
        <v>11</v>
      </c>
      <c r="B48" s="183">
        <v>113</v>
      </c>
      <c r="C48" s="185"/>
      <c r="D48" s="1">
        <v>45805</v>
      </c>
      <c r="E48" s="12" t="s">
        <v>97</v>
      </c>
    </row>
    <row r="49" spans="1:5" ht="14.4" x14ac:dyDescent="0.2">
      <c r="A49" s="12">
        <v>12</v>
      </c>
      <c r="B49" s="183">
        <v>131</v>
      </c>
      <c r="C49" s="185"/>
      <c r="D49" s="1">
        <v>45810</v>
      </c>
      <c r="E49" s="12" t="s">
        <v>97</v>
      </c>
    </row>
    <row r="50" spans="1:5" ht="14.4" x14ac:dyDescent="0.2">
      <c r="A50" s="12">
        <v>13</v>
      </c>
      <c r="B50" s="183">
        <v>133</v>
      </c>
      <c r="C50" s="185"/>
      <c r="D50" s="1">
        <v>45811</v>
      </c>
      <c r="E50" s="12" t="s">
        <v>114</v>
      </c>
    </row>
    <row r="51" spans="1:5" ht="14.4" x14ac:dyDescent="0.2">
      <c r="A51" s="12">
        <v>14</v>
      </c>
      <c r="B51" s="183">
        <v>154</v>
      </c>
      <c r="C51" s="185"/>
      <c r="D51" s="1">
        <v>45815</v>
      </c>
      <c r="E51" s="12" t="s">
        <v>99</v>
      </c>
    </row>
    <row r="52" spans="1:5" ht="14.4" x14ac:dyDescent="0.2">
      <c r="A52" s="12">
        <v>15</v>
      </c>
      <c r="B52" s="183">
        <v>162</v>
      </c>
      <c r="C52" s="185"/>
      <c r="D52" s="1">
        <v>45816</v>
      </c>
      <c r="E52" s="12" t="s">
        <v>101</v>
      </c>
    </row>
    <row r="53" spans="1:5" ht="14.4" x14ac:dyDescent="0.2">
      <c r="A53" s="12">
        <v>16</v>
      </c>
      <c r="B53" s="183">
        <v>202</v>
      </c>
      <c r="C53" s="185"/>
      <c r="D53" s="1">
        <v>45824</v>
      </c>
      <c r="E53" s="12" t="s">
        <v>101</v>
      </c>
    </row>
    <row r="54" spans="1:5" ht="14.4" x14ac:dyDescent="0.2">
      <c r="A54" s="12">
        <v>17</v>
      </c>
      <c r="B54" s="183">
        <v>218</v>
      </c>
      <c r="C54" s="185"/>
      <c r="D54" s="1">
        <v>45827</v>
      </c>
      <c r="E54" s="12" t="s">
        <v>99</v>
      </c>
    </row>
    <row r="55" spans="1:5" ht="14.4" x14ac:dyDescent="0.2">
      <c r="A55" s="12">
        <v>18</v>
      </c>
      <c r="B55" s="183">
        <v>234</v>
      </c>
      <c r="C55" s="185"/>
      <c r="D55" s="1">
        <v>45830</v>
      </c>
      <c r="E55" s="12" t="s">
        <v>98</v>
      </c>
    </row>
    <row r="56" spans="1:5" ht="14.4" x14ac:dyDescent="0.2">
      <c r="A56" s="12">
        <v>19</v>
      </c>
      <c r="B56" s="183">
        <v>247</v>
      </c>
      <c r="C56" s="185"/>
      <c r="D56" s="1">
        <v>45832</v>
      </c>
      <c r="E56" s="12" t="s">
        <v>103</v>
      </c>
    </row>
    <row r="57" spans="1:5" ht="14.4" x14ac:dyDescent="0.2">
      <c r="A57" s="12">
        <v>20</v>
      </c>
      <c r="B57" s="183">
        <v>253</v>
      </c>
      <c r="C57" s="185"/>
      <c r="D57" s="1">
        <v>45832</v>
      </c>
      <c r="E57" s="12" t="s">
        <v>99</v>
      </c>
    </row>
    <row r="58" spans="1:5" ht="14.4" x14ac:dyDescent="0.2">
      <c r="A58" s="12">
        <v>21</v>
      </c>
      <c r="B58" s="183">
        <v>256</v>
      </c>
      <c r="C58" s="185"/>
      <c r="D58" s="1">
        <v>45833</v>
      </c>
      <c r="E58" s="12" t="s">
        <v>103</v>
      </c>
    </row>
    <row r="59" spans="1:5" ht="14.4" x14ac:dyDescent="0.2">
      <c r="A59" s="12">
        <v>22</v>
      </c>
      <c r="B59" s="183">
        <v>312</v>
      </c>
      <c r="C59" s="185"/>
      <c r="D59" s="1">
        <v>45840</v>
      </c>
      <c r="E59" s="12" t="s">
        <v>115</v>
      </c>
    </row>
    <row r="60" spans="1:5" ht="14.4" x14ac:dyDescent="0.2">
      <c r="A60" s="12">
        <v>23</v>
      </c>
      <c r="B60" s="183">
        <v>345</v>
      </c>
      <c r="C60" s="185"/>
      <c r="D60" s="1">
        <v>45844</v>
      </c>
      <c r="E60" s="12" t="s">
        <v>97</v>
      </c>
    </row>
    <row r="61" spans="1:5" ht="14.4" x14ac:dyDescent="0.2">
      <c r="A61" s="12">
        <v>24</v>
      </c>
      <c r="B61" s="183">
        <v>352</v>
      </c>
      <c r="C61" s="185"/>
      <c r="D61" s="1">
        <v>45847</v>
      </c>
      <c r="E61" s="12" t="s">
        <v>98</v>
      </c>
    </row>
    <row r="62" spans="1:5" ht="14.4" x14ac:dyDescent="0.2">
      <c r="A62" s="12">
        <v>25</v>
      </c>
      <c r="B62" s="183">
        <v>369</v>
      </c>
      <c r="C62" s="185"/>
      <c r="D62" s="1">
        <v>45850</v>
      </c>
      <c r="E62" s="12" t="s">
        <v>104</v>
      </c>
    </row>
    <row r="63" spans="1:5" ht="14.4" x14ac:dyDescent="0.2">
      <c r="A63" s="12">
        <v>26</v>
      </c>
      <c r="B63" s="183">
        <v>394</v>
      </c>
      <c r="C63" s="185"/>
      <c r="D63" s="1">
        <v>45855</v>
      </c>
      <c r="E63" s="12" t="s">
        <v>104</v>
      </c>
    </row>
    <row r="64" spans="1:5" ht="14.4" x14ac:dyDescent="0.2">
      <c r="A64" s="12">
        <v>27</v>
      </c>
      <c r="B64" s="183">
        <v>396</v>
      </c>
      <c r="C64" s="185"/>
      <c r="D64" s="1">
        <v>45855</v>
      </c>
      <c r="E64" s="12" t="s">
        <v>116</v>
      </c>
    </row>
    <row r="65" spans="1:5" ht="14.4" x14ac:dyDescent="0.2">
      <c r="A65" s="12">
        <v>28</v>
      </c>
      <c r="B65" s="183">
        <v>410</v>
      </c>
      <c r="C65" s="185"/>
      <c r="D65" s="1">
        <v>45858</v>
      </c>
      <c r="E65" s="12" t="s">
        <v>117</v>
      </c>
    </row>
    <row r="66" spans="1:5" ht="14.4" x14ac:dyDescent="0.2">
      <c r="A66" s="12">
        <v>29</v>
      </c>
      <c r="B66" s="183">
        <v>418</v>
      </c>
      <c r="C66" s="185"/>
      <c r="D66" s="1">
        <v>45858</v>
      </c>
      <c r="E66" s="12" t="s">
        <v>100</v>
      </c>
    </row>
    <row r="67" spans="1:5" ht="14.4" x14ac:dyDescent="0.2">
      <c r="A67" s="12">
        <v>30</v>
      </c>
      <c r="B67" s="183">
        <v>421</v>
      </c>
      <c r="C67" s="185"/>
      <c r="D67" s="1">
        <v>45859</v>
      </c>
      <c r="E67" s="12" t="s">
        <v>105</v>
      </c>
    </row>
    <row r="68" spans="1:5" ht="14.4" x14ac:dyDescent="0.2">
      <c r="A68" s="12">
        <v>31</v>
      </c>
      <c r="B68" s="183">
        <v>437</v>
      </c>
      <c r="C68" s="185"/>
      <c r="D68" s="1">
        <v>45862</v>
      </c>
      <c r="E68" s="12" t="s">
        <v>118</v>
      </c>
    </row>
    <row r="69" spans="1:5" ht="14.4" x14ac:dyDescent="0.2">
      <c r="A69" s="12">
        <v>32</v>
      </c>
      <c r="B69" s="183">
        <v>467</v>
      </c>
      <c r="C69" s="185"/>
      <c r="D69" s="1">
        <v>45866</v>
      </c>
      <c r="E69" s="12" t="s">
        <v>104</v>
      </c>
    </row>
    <row r="70" spans="1:5" ht="14.4" x14ac:dyDescent="0.2">
      <c r="A70" s="12">
        <v>33</v>
      </c>
      <c r="B70" s="183">
        <v>476</v>
      </c>
      <c r="C70" s="185"/>
      <c r="D70" s="1">
        <v>45868</v>
      </c>
      <c r="E70" s="12" t="s">
        <v>97</v>
      </c>
    </row>
    <row r="71" spans="1:5" ht="14.4" x14ac:dyDescent="0.2">
      <c r="A71" s="12">
        <v>34</v>
      </c>
      <c r="B71" s="183">
        <v>534</v>
      </c>
      <c r="C71" s="184"/>
      <c r="D71" s="169">
        <v>45878</v>
      </c>
      <c r="E71" s="170" t="s">
        <v>119</v>
      </c>
    </row>
    <row r="72" spans="1:5" ht="14.4" x14ac:dyDescent="0.2">
      <c r="A72" s="12">
        <v>35</v>
      </c>
      <c r="B72" s="183">
        <v>570</v>
      </c>
      <c r="C72" s="184"/>
      <c r="D72" s="169">
        <v>45886</v>
      </c>
      <c r="E72" s="171" t="s">
        <v>119</v>
      </c>
    </row>
    <row r="73" spans="1:5" ht="14.4" x14ac:dyDescent="0.2">
      <c r="A73" s="12">
        <v>36</v>
      </c>
      <c r="B73" s="183">
        <v>584</v>
      </c>
      <c r="C73" s="184"/>
      <c r="D73" s="169">
        <v>45887</v>
      </c>
      <c r="E73" s="172" t="s">
        <v>120</v>
      </c>
    </row>
    <row r="74" spans="1:5" ht="14.4" x14ac:dyDescent="0.2">
      <c r="A74" s="12">
        <v>37</v>
      </c>
      <c r="B74" s="183">
        <v>593</v>
      </c>
      <c r="C74" s="184"/>
      <c r="D74" s="169">
        <v>45889</v>
      </c>
      <c r="E74" s="172" t="s">
        <v>121</v>
      </c>
    </row>
    <row r="75" spans="1:5" ht="14.4" x14ac:dyDescent="0.2">
      <c r="A75" s="12">
        <v>38</v>
      </c>
      <c r="B75" s="183">
        <v>595</v>
      </c>
      <c r="C75" s="184"/>
      <c r="D75" s="169">
        <v>45889</v>
      </c>
      <c r="E75" s="172" t="s">
        <v>122</v>
      </c>
    </row>
    <row r="76" spans="1:5" ht="14.4" x14ac:dyDescent="0.2">
      <c r="A76" s="12">
        <v>39</v>
      </c>
      <c r="B76" s="183">
        <v>600</v>
      </c>
      <c r="C76" s="184"/>
      <c r="D76" s="169">
        <v>45890</v>
      </c>
      <c r="E76" s="172" t="s">
        <v>123</v>
      </c>
    </row>
    <row r="77" spans="1:5" ht="14.4" x14ac:dyDescent="0.2">
      <c r="A77" s="12">
        <v>40</v>
      </c>
      <c r="B77" s="183">
        <v>609</v>
      </c>
      <c r="C77" s="184"/>
      <c r="D77" s="169">
        <v>45891</v>
      </c>
      <c r="E77" s="172" t="s">
        <v>124</v>
      </c>
    </row>
    <row r="78" spans="1:5" ht="14.4" x14ac:dyDescent="0.2">
      <c r="A78" s="12">
        <v>41</v>
      </c>
      <c r="B78" s="183">
        <v>612</v>
      </c>
      <c r="C78" s="184"/>
      <c r="D78" s="169">
        <v>45891</v>
      </c>
      <c r="E78" s="172" t="s">
        <v>125</v>
      </c>
    </row>
    <row r="79" spans="1:5" ht="14.4" x14ac:dyDescent="0.2">
      <c r="A79" s="12">
        <v>42</v>
      </c>
      <c r="B79" s="183">
        <v>625</v>
      </c>
      <c r="C79" s="184"/>
      <c r="D79" s="169">
        <v>45894</v>
      </c>
      <c r="E79" s="172" t="s">
        <v>126</v>
      </c>
    </row>
    <row r="80" spans="1:5" ht="14.4" x14ac:dyDescent="0.2">
      <c r="A80" s="12">
        <v>43</v>
      </c>
      <c r="B80" s="183">
        <v>634</v>
      </c>
      <c r="C80" s="184"/>
      <c r="D80" s="169">
        <v>45896</v>
      </c>
      <c r="E80" s="172" t="s">
        <v>124</v>
      </c>
    </row>
    <row r="81" spans="1:5" ht="14.4" x14ac:dyDescent="0.2">
      <c r="A81" s="12">
        <v>44</v>
      </c>
      <c r="B81" s="183">
        <v>644</v>
      </c>
      <c r="C81" s="184"/>
      <c r="D81" s="169">
        <v>45898</v>
      </c>
      <c r="E81" s="172" t="s">
        <v>126</v>
      </c>
    </row>
    <row r="82" spans="1:5" ht="14.4" x14ac:dyDescent="0.2">
      <c r="A82" s="12">
        <v>45</v>
      </c>
      <c r="B82" s="183">
        <v>645</v>
      </c>
      <c r="C82" s="184"/>
      <c r="D82" s="169">
        <v>45898</v>
      </c>
      <c r="E82" s="172" t="s">
        <v>127</v>
      </c>
    </row>
    <row r="83" spans="1:5" ht="14.4" x14ac:dyDescent="0.2">
      <c r="A83" s="12">
        <v>46</v>
      </c>
      <c r="B83" s="183">
        <v>646</v>
      </c>
      <c r="C83" s="184"/>
      <c r="D83" s="169">
        <v>45898</v>
      </c>
      <c r="E83" s="172" t="s">
        <v>127</v>
      </c>
    </row>
    <row r="84" spans="1:5" ht="14.4" x14ac:dyDescent="0.2">
      <c r="A84" s="12">
        <v>47</v>
      </c>
      <c r="B84" s="183">
        <v>651</v>
      </c>
      <c r="C84" s="184"/>
      <c r="D84" s="169">
        <v>45899</v>
      </c>
      <c r="E84" s="172" t="s">
        <v>128</v>
      </c>
    </row>
    <row r="85" spans="1:5" ht="14.4" x14ac:dyDescent="0.2">
      <c r="A85" s="12">
        <v>48</v>
      </c>
      <c r="B85" s="183">
        <v>652</v>
      </c>
      <c r="C85" s="185"/>
      <c r="D85" s="169">
        <v>45899</v>
      </c>
      <c r="E85" s="172" t="s">
        <v>124</v>
      </c>
    </row>
    <row r="86" spans="1:5" ht="14.4" x14ac:dyDescent="0.2">
      <c r="A86" s="12">
        <v>49</v>
      </c>
      <c r="B86" s="180">
        <v>663</v>
      </c>
      <c r="C86" s="180"/>
      <c r="D86" s="169">
        <v>45901</v>
      </c>
      <c r="E86" s="172" t="s">
        <v>127</v>
      </c>
    </row>
    <row r="87" spans="1:5" ht="14.4" x14ac:dyDescent="0.2">
      <c r="A87" s="12">
        <v>50</v>
      </c>
      <c r="B87" s="180">
        <v>666</v>
      </c>
      <c r="C87" s="180"/>
      <c r="D87" s="169">
        <v>45901</v>
      </c>
      <c r="E87" s="172" t="s">
        <v>129</v>
      </c>
    </row>
    <row r="88" spans="1:5" ht="14.4" x14ac:dyDescent="0.2">
      <c r="A88" s="12">
        <v>51</v>
      </c>
      <c r="B88" s="180">
        <v>675</v>
      </c>
      <c r="C88" s="180"/>
      <c r="D88" s="169">
        <v>45904</v>
      </c>
      <c r="E88" s="172" t="s">
        <v>130</v>
      </c>
    </row>
    <row r="89" spans="1:5" ht="14.4" x14ac:dyDescent="0.2">
      <c r="A89" s="12">
        <v>52</v>
      </c>
      <c r="B89" s="180">
        <v>677</v>
      </c>
      <c r="C89" s="180"/>
      <c r="D89" s="169">
        <v>45904</v>
      </c>
      <c r="E89" s="172" t="s">
        <v>127</v>
      </c>
    </row>
    <row r="90" spans="1:5" ht="14.4" x14ac:dyDescent="0.2">
      <c r="A90" s="12">
        <v>53</v>
      </c>
      <c r="B90" s="180">
        <v>679</v>
      </c>
      <c r="C90" s="180"/>
      <c r="D90" s="169">
        <v>45904</v>
      </c>
      <c r="E90" s="172" t="s">
        <v>131</v>
      </c>
    </row>
    <row r="91" spans="1:5" ht="14.4" x14ac:dyDescent="0.2">
      <c r="A91" s="12">
        <v>54</v>
      </c>
      <c r="B91" s="180">
        <v>684</v>
      </c>
      <c r="C91" s="180"/>
      <c r="D91" s="169">
        <v>45906</v>
      </c>
      <c r="E91" s="172" t="s">
        <v>128</v>
      </c>
    </row>
    <row r="92" spans="1:5" ht="14.4" x14ac:dyDescent="0.2">
      <c r="A92" s="12">
        <v>55</v>
      </c>
      <c r="B92" s="180">
        <v>700</v>
      </c>
      <c r="C92" s="180"/>
      <c r="D92" s="169">
        <v>45910</v>
      </c>
      <c r="E92" s="172" t="s">
        <v>120</v>
      </c>
    </row>
    <row r="93" spans="1:5" ht="14.4" x14ac:dyDescent="0.2">
      <c r="A93" s="12">
        <v>56</v>
      </c>
      <c r="B93" s="180">
        <v>707</v>
      </c>
      <c r="C93" s="180"/>
      <c r="D93" s="169">
        <v>45912</v>
      </c>
      <c r="E93" s="172" t="s">
        <v>126</v>
      </c>
    </row>
    <row r="94" spans="1:5" ht="14.4" x14ac:dyDescent="0.2">
      <c r="A94" s="12">
        <v>57</v>
      </c>
      <c r="B94" s="180">
        <v>735</v>
      </c>
      <c r="C94" s="180"/>
      <c r="D94" s="169">
        <v>45916</v>
      </c>
      <c r="E94" s="172" t="s">
        <v>120</v>
      </c>
    </row>
    <row r="95" spans="1:5" ht="14.4" x14ac:dyDescent="0.2">
      <c r="A95" s="12">
        <v>58</v>
      </c>
      <c r="B95" s="180">
        <v>738</v>
      </c>
      <c r="C95" s="180"/>
      <c r="D95" s="169">
        <v>45917</v>
      </c>
      <c r="E95" s="172" t="s">
        <v>120</v>
      </c>
    </row>
    <row r="96" spans="1:5" ht="14.4" x14ac:dyDescent="0.2">
      <c r="A96" s="12">
        <v>59</v>
      </c>
      <c r="B96" s="180">
        <v>771</v>
      </c>
      <c r="C96" s="180"/>
      <c r="D96" s="169">
        <v>45923</v>
      </c>
      <c r="E96" s="172" t="s">
        <v>129</v>
      </c>
    </row>
    <row r="97" spans="1:5" ht="14.4" x14ac:dyDescent="0.2">
      <c r="A97" s="12">
        <v>60</v>
      </c>
      <c r="B97" s="180">
        <v>780</v>
      </c>
      <c r="C97" s="180"/>
      <c r="D97" s="169">
        <v>45924</v>
      </c>
      <c r="E97" s="172" t="s">
        <v>121</v>
      </c>
    </row>
    <row r="98" spans="1:5" ht="14.4" x14ac:dyDescent="0.2">
      <c r="A98" s="12">
        <v>61</v>
      </c>
      <c r="B98" s="180">
        <v>787</v>
      </c>
      <c r="C98" s="180"/>
      <c r="D98" s="169">
        <v>45924</v>
      </c>
      <c r="E98" s="172" t="s">
        <v>132</v>
      </c>
    </row>
    <row r="99" spans="1:5" ht="14.4" x14ac:dyDescent="0.2">
      <c r="A99" s="12">
        <v>62</v>
      </c>
      <c r="B99" s="180">
        <v>801</v>
      </c>
      <c r="C99" s="180"/>
      <c r="D99" s="169">
        <v>45926</v>
      </c>
      <c r="E99" s="173" t="s">
        <v>129</v>
      </c>
    </row>
    <row r="100" spans="1:5" ht="14.4" x14ac:dyDescent="0.2">
      <c r="A100" s="12">
        <v>63</v>
      </c>
      <c r="B100" s="180">
        <v>803</v>
      </c>
      <c r="C100" s="180"/>
      <c r="D100" s="169">
        <v>45926</v>
      </c>
      <c r="E100" s="173" t="s">
        <v>129</v>
      </c>
    </row>
    <row r="101" spans="1:5" ht="14.4" x14ac:dyDescent="0.2">
      <c r="A101" s="12">
        <v>64</v>
      </c>
      <c r="B101" s="180">
        <v>832</v>
      </c>
      <c r="C101" s="180"/>
      <c r="D101" s="169">
        <v>45929</v>
      </c>
      <c r="E101" s="173" t="s">
        <v>133</v>
      </c>
    </row>
    <row r="102" spans="1:5" ht="14.4" x14ac:dyDescent="0.2">
      <c r="A102" s="12">
        <v>65</v>
      </c>
      <c r="B102" s="180">
        <v>838</v>
      </c>
      <c r="C102" s="180"/>
      <c r="D102" s="169">
        <v>45930</v>
      </c>
      <c r="E102" s="173" t="s">
        <v>124</v>
      </c>
    </row>
    <row r="103" spans="1:5" ht="14.4" x14ac:dyDescent="0.2">
      <c r="A103" s="12">
        <v>66</v>
      </c>
      <c r="B103" s="180">
        <v>843</v>
      </c>
      <c r="C103" s="180"/>
      <c r="D103" s="169">
        <v>45930</v>
      </c>
      <c r="E103" s="173" t="s">
        <v>129</v>
      </c>
    </row>
    <row r="104" spans="1:5" ht="14.4" x14ac:dyDescent="0.2">
      <c r="A104" s="12">
        <v>67</v>
      </c>
      <c r="B104" s="182">
        <v>864</v>
      </c>
      <c r="C104" s="182"/>
      <c r="D104" s="169">
        <v>45933</v>
      </c>
      <c r="E104" s="174" t="s">
        <v>123</v>
      </c>
    </row>
    <row r="105" spans="1:5" ht="14.4" x14ac:dyDescent="0.2">
      <c r="A105" s="12">
        <v>68</v>
      </c>
      <c r="B105" s="182">
        <v>890</v>
      </c>
      <c r="C105" s="182"/>
      <c r="D105" s="169">
        <v>45935</v>
      </c>
      <c r="E105" s="172" t="s">
        <v>124</v>
      </c>
    </row>
    <row r="106" spans="1:5" ht="14.4" x14ac:dyDescent="0.2">
      <c r="A106" s="12">
        <v>69</v>
      </c>
      <c r="B106" s="182">
        <v>905</v>
      </c>
      <c r="C106" s="182"/>
      <c r="D106" s="169">
        <v>45936</v>
      </c>
      <c r="E106" s="172" t="s">
        <v>127</v>
      </c>
    </row>
    <row r="107" spans="1:5" ht="14.4" x14ac:dyDescent="0.2">
      <c r="A107" s="12">
        <v>70</v>
      </c>
      <c r="B107" s="182">
        <v>912</v>
      </c>
      <c r="C107" s="182"/>
      <c r="D107" s="169">
        <v>45937</v>
      </c>
      <c r="E107" s="172" t="s">
        <v>129</v>
      </c>
    </row>
    <row r="108" spans="1:5" ht="14.4" x14ac:dyDescent="0.2">
      <c r="A108" s="12">
        <v>71</v>
      </c>
      <c r="B108" s="182">
        <v>916</v>
      </c>
      <c r="C108" s="182"/>
      <c r="D108" s="169">
        <v>45937</v>
      </c>
      <c r="E108" s="172" t="s">
        <v>134</v>
      </c>
    </row>
    <row r="109" spans="1:5" ht="14.4" x14ac:dyDescent="0.2">
      <c r="A109" s="12">
        <v>72</v>
      </c>
      <c r="B109" s="182">
        <v>918</v>
      </c>
      <c r="C109" s="182"/>
      <c r="D109" s="169">
        <v>45937</v>
      </c>
      <c r="E109" s="172" t="s">
        <v>135</v>
      </c>
    </row>
    <row r="110" spans="1:5" ht="14.4" x14ac:dyDescent="0.2">
      <c r="A110" s="12">
        <v>73</v>
      </c>
      <c r="B110" s="182">
        <v>932</v>
      </c>
      <c r="C110" s="182"/>
      <c r="D110" s="169">
        <v>45938</v>
      </c>
      <c r="E110" s="172" t="s">
        <v>136</v>
      </c>
    </row>
    <row r="111" spans="1:5" ht="14.4" x14ac:dyDescent="0.2">
      <c r="A111" s="12">
        <v>74</v>
      </c>
      <c r="B111" s="182">
        <v>934</v>
      </c>
      <c r="C111" s="182"/>
      <c r="D111" s="169">
        <v>45938</v>
      </c>
      <c r="E111" s="172" t="s">
        <v>137</v>
      </c>
    </row>
    <row r="112" spans="1:5" ht="14.4" x14ac:dyDescent="0.2">
      <c r="A112" s="12">
        <v>75</v>
      </c>
      <c r="B112" s="182">
        <v>938</v>
      </c>
      <c r="C112" s="182"/>
      <c r="D112" s="169">
        <v>45939</v>
      </c>
      <c r="E112" s="172" t="s">
        <v>120</v>
      </c>
    </row>
    <row r="113" spans="1:5" ht="14.4" x14ac:dyDescent="0.2">
      <c r="A113" s="12">
        <v>76</v>
      </c>
      <c r="B113" s="182">
        <v>961</v>
      </c>
      <c r="C113" s="182"/>
      <c r="D113" s="169">
        <v>45940</v>
      </c>
      <c r="E113" s="172" t="s">
        <v>126</v>
      </c>
    </row>
    <row r="114" spans="1:5" ht="14.4" x14ac:dyDescent="0.2">
      <c r="A114" s="12">
        <v>77</v>
      </c>
      <c r="B114" s="182">
        <v>965</v>
      </c>
      <c r="C114" s="182"/>
      <c r="D114" s="169">
        <v>45940</v>
      </c>
      <c r="E114" s="172" t="s">
        <v>121</v>
      </c>
    </row>
    <row r="115" spans="1:5" ht="14.4" x14ac:dyDescent="0.2">
      <c r="A115" s="12">
        <v>78</v>
      </c>
      <c r="B115" s="182">
        <v>983</v>
      </c>
      <c r="C115" s="182"/>
      <c r="D115" s="169">
        <v>45942</v>
      </c>
      <c r="E115" s="172" t="s">
        <v>126</v>
      </c>
    </row>
    <row r="116" spans="1:5" ht="14.4" x14ac:dyDescent="0.2">
      <c r="A116" s="12">
        <v>79</v>
      </c>
      <c r="B116" s="182">
        <v>985</v>
      </c>
      <c r="C116" s="182"/>
      <c r="D116" s="169">
        <v>45942</v>
      </c>
      <c r="E116" s="172" t="s">
        <v>126</v>
      </c>
    </row>
    <row r="117" spans="1:5" ht="14.4" x14ac:dyDescent="0.2">
      <c r="A117" s="12">
        <v>80</v>
      </c>
      <c r="B117" s="182">
        <v>1005</v>
      </c>
      <c r="C117" s="182"/>
      <c r="D117" s="169">
        <v>45943</v>
      </c>
      <c r="E117" s="172" t="s">
        <v>129</v>
      </c>
    </row>
    <row r="118" spans="1:5" ht="14.4" x14ac:dyDescent="0.2">
      <c r="A118" s="12">
        <v>81</v>
      </c>
      <c r="B118" s="182">
        <v>1013</v>
      </c>
      <c r="C118" s="182"/>
      <c r="D118" s="169">
        <v>45944</v>
      </c>
      <c r="E118" s="172" t="s">
        <v>138</v>
      </c>
    </row>
    <row r="119" spans="1:5" ht="14.4" x14ac:dyDescent="0.2">
      <c r="A119" s="12">
        <v>82</v>
      </c>
      <c r="B119" s="182">
        <v>1017</v>
      </c>
      <c r="C119" s="182"/>
      <c r="D119" s="169">
        <v>45944</v>
      </c>
      <c r="E119" s="172" t="s">
        <v>126</v>
      </c>
    </row>
    <row r="120" spans="1:5" ht="14.4" x14ac:dyDescent="0.2">
      <c r="A120" s="12">
        <v>83</v>
      </c>
      <c r="B120" s="182">
        <v>1032</v>
      </c>
      <c r="C120" s="182"/>
      <c r="D120" s="169">
        <v>45945</v>
      </c>
      <c r="E120" s="172" t="s">
        <v>131</v>
      </c>
    </row>
    <row r="121" spans="1:5" ht="14.4" x14ac:dyDescent="0.2">
      <c r="A121" s="12">
        <v>84</v>
      </c>
      <c r="B121" s="182">
        <v>1033</v>
      </c>
      <c r="C121" s="182"/>
      <c r="D121" s="169">
        <v>45945</v>
      </c>
      <c r="E121" s="172" t="s">
        <v>126</v>
      </c>
    </row>
    <row r="122" spans="1:5" ht="14.4" x14ac:dyDescent="0.2">
      <c r="A122" s="12">
        <v>85</v>
      </c>
      <c r="B122" s="182">
        <v>1049</v>
      </c>
      <c r="C122" s="182"/>
      <c r="D122" s="169">
        <v>45946</v>
      </c>
      <c r="E122" s="174" t="s">
        <v>127</v>
      </c>
    </row>
    <row r="123" spans="1:5" ht="14.4" x14ac:dyDescent="0.2">
      <c r="A123" s="12">
        <v>86</v>
      </c>
      <c r="B123" s="182">
        <v>1057</v>
      </c>
      <c r="C123" s="182"/>
      <c r="D123" s="169">
        <v>45947</v>
      </c>
      <c r="E123" s="174" t="s">
        <v>137</v>
      </c>
    </row>
    <row r="124" spans="1:5" ht="14.4" x14ac:dyDescent="0.2">
      <c r="A124" s="12">
        <v>87</v>
      </c>
      <c r="B124" s="182">
        <v>1075</v>
      </c>
      <c r="C124" s="182"/>
      <c r="D124" s="169">
        <v>45948</v>
      </c>
      <c r="E124" s="172" t="s">
        <v>133</v>
      </c>
    </row>
    <row r="125" spans="1:5" ht="14.4" x14ac:dyDescent="0.2">
      <c r="A125" s="12">
        <v>88</v>
      </c>
      <c r="B125" s="182">
        <v>1093</v>
      </c>
      <c r="C125" s="182"/>
      <c r="D125" s="169">
        <v>45949</v>
      </c>
      <c r="E125" s="172" t="s">
        <v>125</v>
      </c>
    </row>
    <row r="126" spans="1:5" ht="14.4" x14ac:dyDescent="0.2">
      <c r="A126" s="12">
        <v>89</v>
      </c>
      <c r="B126" s="182">
        <v>1110</v>
      </c>
      <c r="C126" s="182"/>
      <c r="D126" s="169">
        <v>45950</v>
      </c>
      <c r="E126" s="172" t="s">
        <v>124</v>
      </c>
    </row>
    <row r="127" spans="1:5" ht="14.4" x14ac:dyDescent="0.2">
      <c r="A127" s="12">
        <v>90</v>
      </c>
      <c r="B127" s="182">
        <v>1116</v>
      </c>
      <c r="C127" s="182"/>
      <c r="D127" s="169">
        <v>45950</v>
      </c>
      <c r="E127" s="172" t="s">
        <v>131</v>
      </c>
    </row>
    <row r="128" spans="1:5" ht="14.4" x14ac:dyDescent="0.2">
      <c r="A128" s="12">
        <v>91</v>
      </c>
      <c r="B128" s="182">
        <v>1123</v>
      </c>
      <c r="C128" s="182"/>
      <c r="D128" s="169">
        <v>45950</v>
      </c>
      <c r="E128" s="172" t="s">
        <v>131</v>
      </c>
    </row>
    <row r="129" spans="1:5" ht="14.4" x14ac:dyDescent="0.2">
      <c r="A129" s="12">
        <v>92</v>
      </c>
      <c r="B129" s="182">
        <v>1132</v>
      </c>
      <c r="C129" s="182"/>
      <c r="D129" s="169">
        <v>45951</v>
      </c>
      <c r="E129" s="172" t="s">
        <v>137</v>
      </c>
    </row>
    <row r="130" spans="1:5" ht="14.4" x14ac:dyDescent="0.2">
      <c r="A130" s="12">
        <v>93</v>
      </c>
      <c r="B130" s="182">
        <v>1146</v>
      </c>
      <c r="C130" s="182"/>
      <c r="D130" s="169">
        <v>45952</v>
      </c>
      <c r="E130" s="172" t="s">
        <v>127</v>
      </c>
    </row>
    <row r="131" spans="1:5" ht="14.4" x14ac:dyDescent="0.2">
      <c r="A131" s="12">
        <v>94</v>
      </c>
      <c r="B131" s="182">
        <v>1155</v>
      </c>
      <c r="C131" s="182"/>
      <c r="D131" s="169">
        <v>45952</v>
      </c>
      <c r="E131" s="172" t="s">
        <v>134</v>
      </c>
    </row>
    <row r="132" spans="1:5" ht="14.4" x14ac:dyDescent="0.2">
      <c r="A132" s="12">
        <v>95</v>
      </c>
      <c r="B132" s="182">
        <v>1157</v>
      </c>
      <c r="C132" s="182"/>
      <c r="D132" s="169">
        <v>45952</v>
      </c>
      <c r="E132" s="172" t="s">
        <v>134</v>
      </c>
    </row>
    <row r="133" spans="1:5" ht="14.4" x14ac:dyDescent="0.2">
      <c r="A133" s="12">
        <v>96</v>
      </c>
      <c r="B133" s="182">
        <v>1158</v>
      </c>
      <c r="C133" s="182"/>
      <c r="D133" s="169">
        <v>45952</v>
      </c>
      <c r="E133" s="172" t="s">
        <v>119</v>
      </c>
    </row>
    <row r="134" spans="1:5" ht="14.4" x14ac:dyDescent="0.2">
      <c r="A134" s="12">
        <v>97</v>
      </c>
      <c r="B134" s="182">
        <v>1169</v>
      </c>
      <c r="C134" s="182"/>
      <c r="D134" s="169">
        <v>45952</v>
      </c>
      <c r="E134" s="172" t="s">
        <v>119</v>
      </c>
    </row>
    <row r="135" spans="1:5" ht="14.4" x14ac:dyDescent="0.2">
      <c r="A135" s="12">
        <v>98</v>
      </c>
      <c r="B135" s="182">
        <v>1178</v>
      </c>
      <c r="C135" s="182"/>
      <c r="D135" s="169">
        <v>45953</v>
      </c>
      <c r="E135" s="172" t="s">
        <v>134</v>
      </c>
    </row>
    <row r="136" spans="1:5" ht="14.4" x14ac:dyDescent="0.2">
      <c r="A136" s="12">
        <v>99</v>
      </c>
      <c r="B136" s="182">
        <v>1208</v>
      </c>
      <c r="C136" s="182"/>
      <c r="D136" s="169">
        <v>45954</v>
      </c>
      <c r="E136" s="172" t="s">
        <v>119</v>
      </c>
    </row>
    <row r="137" spans="1:5" ht="14.4" x14ac:dyDescent="0.2">
      <c r="A137" s="12">
        <v>100</v>
      </c>
      <c r="B137" s="182">
        <v>1214</v>
      </c>
      <c r="C137" s="182"/>
      <c r="D137" s="169">
        <v>45954</v>
      </c>
      <c r="E137" s="172" t="s">
        <v>139</v>
      </c>
    </row>
    <row r="138" spans="1:5" ht="14.4" x14ac:dyDescent="0.2">
      <c r="A138" s="12">
        <v>101</v>
      </c>
      <c r="B138" s="182">
        <v>1250</v>
      </c>
      <c r="C138" s="182"/>
      <c r="D138" s="169">
        <v>45955</v>
      </c>
      <c r="E138" s="174" t="s">
        <v>140</v>
      </c>
    </row>
    <row r="139" spans="1:5" ht="14.4" x14ac:dyDescent="0.2">
      <c r="A139" s="12">
        <v>102</v>
      </c>
      <c r="B139" s="182">
        <v>1268</v>
      </c>
      <c r="C139" s="182"/>
      <c r="D139" s="169">
        <v>45956</v>
      </c>
      <c r="E139" s="172" t="s">
        <v>119</v>
      </c>
    </row>
    <row r="140" spans="1:5" ht="14.4" x14ac:dyDescent="0.2">
      <c r="A140" s="12">
        <v>103</v>
      </c>
      <c r="B140" s="182">
        <v>1292</v>
      </c>
      <c r="C140" s="182"/>
      <c r="D140" s="169">
        <v>45958</v>
      </c>
      <c r="E140" s="172" t="s">
        <v>141</v>
      </c>
    </row>
    <row r="141" spans="1:5" ht="14.4" x14ac:dyDescent="0.2">
      <c r="A141" s="12">
        <v>104</v>
      </c>
      <c r="B141" s="182">
        <v>1297</v>
      </c>
      <c r="C141" s="182"/>
      <c r="D141" s="169">
        <v>45958</v>
      </c>
      <c r="E141" s="172" t="s">
        <v>134</v>
      </c>
    </row>
    <row r="142" spans="1:5" ht="14.4" x14ac:dyDescent="0.2">
      <c r="A142" s="12">
        <v>105</v>
      </c>
      <c r="B142" s="182">
        <v>1366</v>
      </c>
      <c r="C142" s="182"/>
      <c r="D142" s="169">
        <v>45960</v>
      </c>
      <c r="E142" s="172" t="s">
        <v>129</v>
      </c>
    </row>
    <row r="143" spans="1:5" ht="14.4" x14ac:dyDescent="0.2">
      <c r="A143" s="12">
        <v>106</v>
      </c>
      <c r="B143" s="182">
        <v>1400</v>
      </c>
      <c r="C143" s="182"/>
      <c r="D143" s="169">
        <v>45961</v>
      </c>
      <c r="E143" s="172" t="s">
        <v>131</v>
      </c>
    </row>
    <row r="144" spans="1:5" ht="14.4" x14ac:dyDescent="0.2">
      <c r="A144" s="12">
        <v>107</v>
      </c>
      <c r="B144" s="181">
        <v>1411</v>
      </c>
      <c r="C144" s="181"/>
      <c r="D144" s="175">
        <v>45962</v>
      </c>
      <c r="E144" s="176" t="s">
        <v>134</v>
      </c>
    </row>
    <row r="145" spans="1:5" ht="14.4" x14ac:dyDescent="0.2">
      <c r="A145" s="12">
        <v>108</v>
      </c>
      <c r="B145" s="180">
        <v>1416</v>
      </c>
      <c r="C145" s="180"/>
      <c r="D145" s="177">
        <v>45962</v>
      </c>
      <c r="E145" s="174" t="s">
        <v>134</v>
      </c>
    </row>
    <row r="146" spans="1:5" ht="14.4" x14ac:dyDescent="0.2">
      <c r="A146" s="12">
        <v>109</v>
      </c>
      <c r="B146" s="180">
        <v>1422</v>
      </c>
      <c r="C146" s="180"/>
      <c r="D146" s="177">
        <v>45962</v>
      </c>
      <c r="E146" s="174" t="s">
        <v>140</v>
      </c>
    </row>
    <row r="147" spans="1:5" ht="14.4" x14ac:dyDescent="0.2">
      <c r="A147" s="12">
        <v>110</v>
      </c>
      <c r="B147" s="180">
        <v>1442</v>
      </c>
      <c r="C147" s="180"/>
      <c r="D147" s="177">
        <v>45963</v>
      </c>
      <c r="E147" s="172" t="s">
        <v>124</v>
      </c>
    </row>
    <row r="148" spans="1:5" ht="14.4" x14ac:dyDescent="0.2">
      <c r="A148" s="12">
        <v>111</v>
      </c>
      <c r="B148" s="180">
        <v>1451</v>
      </c>
      <c r="C148" s="180"/>
      <c r="D148" s="177">
        <v>45964</v>
      </c>
      <c r="E148" s="172" t="s">
        <v>134</v>
      </c>
    </row>
    <row r="149" spans="1:5" ht="14.4" x14ac:dyDescent="0.2">
      <c r="A149" s="12">
        <v>112</v>
      </c>
      <c r="B149" s="180">
        <v>1462</v>
      </c>
      <c r="C149" s="180"/>
      <c r="D149" s="177">
        <v>45964</v>
      </c>
      <c r="E149" s="172" t="s">
        <v>131</v>
      </c>
    </row>
    <row r="150" spans="1:5" ht="14.4" x14ac:dyDescent="0.2">
      <c r="A150" s="12">
        <v>113</v>
      </c>
      <c r="B150" s="180">
        <v>1533</v>
      </c>
      <c r="C150" s="180"/>
      <c r="D150" s="177">
        <v>45967</v>
      </c>
      <c r="E150" s="172" t="s">
        <v>134</v>
      </c>
    </row>
    <row r="151" spans="1:5" ht="14.4" x14ac:dyDescent="0.2">
      <c r="A151" s="12">
        <v>114</v>
      </c>
      <c r="B151" s="180">
        <v>1570</v>
      </c>
      <c r="C151" s="180"/>
      <c r="D151" s="177">
        <v>45969</v>
      </c>
      <c r="E151" s="172" t="s">
        <v>121</v>
      </c>
    </row>
    <row r="152" spans="1:5" ht="14.4" x14ac:dyDescent="0.2">
      <c r="A152" s="12">
        <v>115</v>
      </c>
      <c r="B152" s="180">
        <v>1603</v>
      </c>
      <c r="C152" s="180"/>
      <c r="D152" s="177">
        <v>45970</v>
      </c>
      <c r="E152" s="174" t="s">
        <v>124</v>
      </c>
    </row>
    <row r="153" spans="1:5" ht="14.4" x14ac:dyDescent="0.2">
      <c r="A153" s="12">
        <v>116</v>
      </c>
      <c r="B153" s="180">
        <v>1607</v>
      </c>
      <c r="C153" s="180"/>
      <c r="D153" s="177">
        <v>45970</v>
      </c>
      <c r="E153" s="174" t="s">
        <v>131</v>
      </c>
    </row>
    <row r="154" spans="1:5" ht="14.4" x14ac:dyDescent="0.2">
      <c r="A154" s="12">
        <v>117</v>
      </c>
      <c r="B154" s="180">
        <v>1608</v>
      </c>
      <c r="C154" s="180"/>
      <c r="D154" s="177">
        <v>45970</v>
      </c>
      <c r="E154" s="174" t="s">
        <v>134</v>
      </c>
    </row>
    <row r="155" spans="1:5" ht="14.4" x14ac:dyDescent="0.2">
      <c r="A155" s="12">
        <v>118</v>
      </c>
      <c r="B155" s="180">
        <v>1613</v>
      </c>
      <c r="C155" s="180"/>
      <c r="D155" s="177">
        <v>45971</v>
      </c>
      <c r="E155" s="174" t="s">
        <v>124</v>
      </c>
    </row>
    <row r="156" spans="1:5" ht="14.4" x14ac:dyDescent="0.2">
      <c r="A156" s="12">
        <v>119</v>
      </c>
      <c r="B156" s="180">
        <v>1628</v>
      </c>
      <c r="C156" s="180"/>
      <c r="D156" s="177">
        <v>45972</v>
      </c>
      <c r="E156" s="172" t="s">
        <v>124</v>
      </c>
    </row>
    <row r="157" spans="1:5" ht="14.4" x14ac:dyDescent="0.2">
      <c r="A157" s="12">
        <v>120</v>
      </c>
      <c r="B157" s="180">
        <v>1631</v>
      </c>
      <c r="C157" s="180"/>
      <c r="D157" s="177">
        <v>45972</v>
      </c>
      <c r="E157" s="172" t="s">
        <v>120</v>
      </c>
    </row>
    <row r="158" spans="1:5" ht="14.4" x14ac:dyDescent="0.2">
      <c r="A158" s="12">
        <v>121</v>
      </c>
      <c r="B158" s="180">
        <v>1633</v>
      </c>
      <c r="C158" s="180"/>
      <c r="D158" s="177">
        <v>45972</v>
      </c>
      <c r="E158" s="172" t="s">
        <v>137</v>
      </c>
    </row>
    <row r="159" spans="1:5" ht="14.4" x14ac:dyDescent="0.2">
      <c r="A159" s="12">
        <v>122</v>
      </c>
      <c r="B159" s="180">
        <v>1634</v>
      </c>
      <c r="C159" s="180"/>
      <c r="D159" s="177">
        <v>45972</v>
      </c>
      <c r="E159" s="172" t="s">
        <v>140</v>
      </c>
    </row>
    <row r="160" spans="1:5" ht="14.4" x14ac:dyDescent="0.2">
      <c r="A160" s="12">
        <v>123</v>
      </c>
      <c r="B160" s="180">
        <v>1652</v>
      </c>
      <c r="C160" s="180"/>
      <c r="D160" s="177">
        <v>45973</v>
      </c>
      <c r="E160" s="172" t="s">
        <v>124</v>
      </c>
    </row>
    <row r="161" spans="1:5" ht="14.4" x14ac:dyDescent="0.2">
      <c r="A161" s="12">
        <v>124</v>
      </c>
      <c r="B161" s="180">
        <v>1659</v>
      </c>
      <c r="C161" s="180"/>
      <c r="D161" s="177">
        <v>45973</v>
      </c>
      <c r="E161" s="172" t="s">
        <v>131</v>
      </c>
    </row>
    <row r="162" spans="1:5" ht="14.4" x14ac:dyDescent="0.2">
      <c r="A162" s="12">
        <v>125</v>
      </c>
      <c r="B162" s="180">
        <v>1668</v>
      </c>
      <c r="C162" s="180"/>
      <c r="D162" s="177">
        <v>45974</v>
      </c>
      <c r="E162" s="172" t="s">
        <v>134</v>
      </c>
    </row>
    <row r="163" spans="1:5" ht="14.4" x14ac:dyDescent="0.2">
      <c r="A163" s="12">
        <v>126</v>
      </c>
      <c r="B163" s="180">
        <v>1678</v>
      </c>
      <c r="C163" s="180"/>
      <c r="D163" s="177">
        <v>45974</v>
      </c>
      <c r="E163" s="172" t="s">
        <v>124</v>
      </c>
    </row>
    <row r="164" spans="1:5" ht="14.4" x14ac:dyDescent="0.2">
      <c r="A164" s="12">
        <v>127</v>
      </c>
      <c r="B164" s="180">
        <v>1682</v>
      </c>
      <c r="C164" s="180"/>
      <c r="D164" s="177">
        <v>45974</v>
      </c>
      <c r="E164" s="172" t="s">
        <v>121</v>
      </c>
    </row>
    <row r="165" spans="1:5" ht="14.4" x14ac:dyDescent="0.2">
      <c r="A165" s="12">
        <v>128</v>
      </c>
      <c r="B165" s="180">
        <v>1687</v>
      </c>
      <c r="C165" s="180"/>
      <c r="D165" s="177">
        <v>45974</v>
      </c>
      <c r="E165" s="172" t="s">
        <v>131</v>
      </c>
    </row>
    <row r="166" spans="1:5" ht="14.4" x14ac:dyDescent="0.2">
      <c r="A166" s="12">
        <v>129</v>
      </c>
      <c r="B166" s="180">
        <v>1690</v>
      </c>
      <c r="C166" s="180"/>
      <c r="D166" s="177">
        <v>45975</v>
      </c>
      <c r="E166" s="172" t="s">
        <v>131</v>
      </c>
    </row>
    <row r="167" spans="1:5" ht="14.4" x14ac:dyDescent="0.2">
      <c r="A167" s="12">
        <v>130</v>
      </c>
      <c r="B167" s="180">
        <v>1727</v>
      </c>
      <c r="C167" s="180"/>
      <c r="D167" s="177">
        <v>45976</v>
      </c>
      <c r="E167" s="172" t="s">
        <v>126</v>
      </c>
    </row>
    <row r="168" spans="1:5" ht="14.4" x14ac:dyDescent="0.2">
      <c r="A168" s="12">
        <v>131</v>
      </c>
      <c r="B168" s="180">
        <v>1764</v>
      </c>
      <c r="C168" s="180"/>
      <c r="D168" s="178">
        <v>45979</v>
      </c>
      <c r="E168" s="179" t="s">
        <v>131</v>
      </c>
    </row>
    <row r="169" spans="1:5" ht="14.4" x14ac:dyDescent="0.2">
      <c r="A169" s="12">
        <v>132</v>
      </c>
      <c r="B169" s="180">
        <v>1783</v>
      </c>
      <c r="C169" s="180"/>
      <c r="D169" s="178">
        <v>45980</v>
      </c>
      <c r="E169" s="179" t="s">
        <v>142</v>
      </c>
    </row>
    <row r="170" spans="1:5" ht="14.4" x14ac:dyDescent="0.2">
      <c r="A170" s="12">
        <v>133</v>
      </c>
      <c r="B170" s="180">
        <v>1790</v>
      </c>
      <c r="C170" s="180"/>
      <c r="D170" s="178">
        <v>45981</v>
      </c>
      <c r="E170" s="179" t="s">
        <v>143</v>
      </c>
    </row>
    <row r="171" spans="1:5" ht="14.4" x14ac:dyDescent="0.2">
      <c r="A171" s="12">
        <v>134</v>
      </c>
      <c r="B171" s="180">
        <v>1814</v>
      </c>
      <c r="C171" s="180"/>
      <c r="D171" s="178">
        <v>45982</v>
      </c>
      <c r="E171" s="179" t="s">
        <v>133</v>
      </c>
    </row>
    <row r="172" spans="1:5" ht="14.4" x14ac:dyDescent="0.2">
      <c r="A172" s="12">
        <v>135</v>
      </c>
      <c r="B172" s="180">
        <v>1815</v>
      </c>
      <c r="C172" s="180"/>
      <c r="D172" s="178">
        <v>45982</v>
      </c>
      <c r="E172" s="179" t="s">
        <v>131</v>
      </c>
    </row>
    <row r="173" spans="1:5" ht="14.4" x14ac:dyDescent="0.2">
      <c r="A173" s="12">
        <v>136</v>
      </c>
      <c r="B173" s="180">
        <v>1820</v>
      </c>
      <c r="C173" s="180"/>
      <c r="D173" s="178">
        <v>45982</v>
      </c>
      <c r="E173" s="179" t="s">
        <v>127</v>
      </c>
    </row>
    <row r="174" spans="1:5" ht="14.4" x14ac:dyDescent="0.2">
      <c r="A174" s="12">
        <v>137</v>
      </c>
      <c r="B174" s="180">
        <v>1821</v>
      </c>
      <c r="C174" s="180"/>
      <c r="D174" s="178">
        <v>45983</v>
      </c>
      <c r="E174" s="179" t="s">
        <v>144</v>
      </c>
    </row>
    <row r="175" spans="1:5" ht="14.4" x14ac:dyDescent="0.2">
      <c r="A175" s="12">
        <v>138</v>
      </c>
      <c r="B175" s="180">
        <v>1833</v>
      </c>
      <c r="C175" s="180"/>
      <c r="D175" s="178">
        <v>45984</v>
      </c>
      <c r="E175" s="179" t="s">
        <v>135</v>
      </c>
    </row>
    <row r="176" spans="1:5" ht="14.4" x14ac:dyDescent="0.2">
      <c r="A176" s="12">
        <v>139</v>
      </c>
      <c r="B176" s="180">
        <v>1843</v>
      </c>
      <c r="C176" s="180"/>
      <c r="D176" s="178">
        <v>45986</v>
      </c>
      <c r="E176" s="179" t="s">
        <v>123</v>
      </c>
    </row>
    <row r="177" spans="1:5" ht="14.4" x14ac:dyDescent="0.2">
      <c r="A177" s="12">
        <v>140</v>
      </c>
      <c r="B177" s="180">
        <v>1848</v>
      </c>
      <c r="C177" s="180"/>
      <c r="D177" s="178">
        <v>45987</v>
      </c>
      <c r="E177" s="179" t="s">
        <v>123</v>
      </c>
    </row>
    <row r="178" spans="1:5" ht="14.4" x14ac:dyDescent="0.2">
      <c r="A178" s="12">
        <v>141</v>
      </c>
      <c r="B178" s="180">
        <v>1849</v>
      </c>
      <c r="C178" s="180"/>
      <c r="D178" s="178">
        <v>45987</v>
      </c>
      <c r="E178" s="179" t="s">
        <v>140</v>
      </c>
    </row>
    <row r="179" spans="1:5" ht="14.4" x14ac:dyDescent="0.2">
      <c r="A179" s="12">
        <v>142</v>
      </c>
      <c r="B179" s="180">
        <v>1860</v>
      </c>
      <c r="C179" s="180"/>
      <c r="D179" s="178">
        <v>45988</v>
      </c>
      <c r="E179" s="179" t="s">
        <v>127</v>
      </c>
    </row>
    <row r="180" spans="1:5" ht="14.4" x14ac:dyDescent="0.2">
      <c r="A180" s="12">
        <v>143</v>
      </c>
      <c r="B180" s="180">
        <v>1895</v>
      </c>
      <c r="C180" s="180"/>
      <c r="D180" s="178">
        <v>45991</v>
      </c>
      <c r="E180" s="179" t="s">
        <v>126</v>
      </c>
    </row>
    <row r="181" spans="1:5" ht="14.4" x14ac:dyDescent="0.2">
      <c r="A181" s="12">
        <v>144</v>
      </c>
      <c r="B181" s="180">
        <v>1903</v>
      </c>
      <c r="C181" s="180"/>
      <c r="D181" s="178">
        <v>45992</v>
      </c>
      <c r="E181" s="179" t="s">
        <v>145</v>
      </c>
    </row>
    <row r="182" spans="1:5" ht="14.4" x14ac:dyDescent="0.2">
      <c r="A182" s="12">
        <v>145</v>
      </c>
      <c r="B182" s="180">
        <v>1922</v>
      </c>
      <c r="C182" s="180"/>
      <c r="D182" s="178">
        <v>45996</v>
      </c>
      <c r="E182" s="179" t="s">
        <v>146</v>
      </c>
    </row>
    <row r="183" spans="1:5" ht="14.4" x14ac:dyDescent="0.2">
      <c r="A183" s="12">
        <v>146</v>
      </c>
      <c r="B183" s="180">
        <v>1928</v>
      </c>
      <c r="C183" s="180"/>
      <c r="D183" s="178">
        <v>45998</v>
      </c>
      <c r="E183" s="179" t="s">
        <v>98</v>
      </c>
    </row>
    <row r="184" spans="1:5" ht="14.4" x14ac:dyDescent="0.2">
      <c r="A184" s="12">
        <v>147</v>
      </c>
      <c r="B184" s="180">
        <v>1929</v>
      </c>
      <c r="C184" s="180"/>
      <c r="D184" s="178">
        <v>45999</v>
      </c>
      <c r="E184" s="172" t="s">
        <v>147</v>
      </c>
    </row>
    <row r="185" spans="1:5" ht="14.4" x14ac:dyDescent="0.2">
      <c r="A185" s="12">
        <v>148</v>
      </c>
      <c r="B185" s="180">
        <v>1938</v>
      </c>
      <c r="C185" s="180"/>
      <c r="D185" s="178">
        <v>46001</v>
      </c>
      <c r="E185" s="172" t="s">
        <v>102</v>
      </c>
    </row>
    <row r="186" spans="1:5" ht="14.4" x14ac:dyDescent="0.2">
      <c r="A186" s="12">
        <v>149</v>
      </c>
      <c r="B186" s="180">
        <v>1939</v>
      </c>
      <c r="C186" s="180"/>
      <c r="D186" s="178">
        <v>46003</v>
      </c>
      <c r="E186" s="172" t="s">
        <v>146</v>
      </c>
    </row>
    <row r="187" spans="1:5" ht="14.4" x14ac:dyDescent="0.2">
      <c r="A187" s="12">
        <v>150</v>
      </c>
      <c r="B187" s="180">
        <v>1958</v>
      </c>
      <c r="C187" s="180"/>
      <c r="D187" s="178">
        <v>46014</v>
      </c>
      <c r="E187" s="179" t="s">
        <v>112</v>
      </c>
    </row>
    <row r="188" spans="1:5" ht="14.4" x14ac:dyDescent="0.2">
      <c r="A188" s="12">
        <v>151</v>
      </c>
      <c r="B188" s="180">
        <v>1961</v>
      </c>
      <c r="C188" s="180"/>
      <c r="D188" s="178">
        <v>46017</v>
      </c>
      <c r="E188" s="179" t="s">
        <v>148</v>
      </c>
    </row>
    <row r="189" spans="1:5" ht="14.4" x14ac:dyDescent="0.2">
      <c r="A189" s="12">
        <v>152</v>
      </c>
      <c r="B189" s="180">
        <v>1968</v>
      </c>
      <c r="C189" s="180"/>
      <c r="D189" s="178">
        <v>46025</v>
      </c>
      <c r="E189" s="179" t="s">
        <v>144</v>
      </c>
    </row>
    <row r="190" spans="1:5" ht="14.4" x14ac:dyDescent="0.2">
      <c r="A190" s="12">
        <v>153</v>
      </c>
      <c r="B190" s="180">
        <v>1970</v>
      </c>
      <c r="C190" s="180"/>
      <c r="D190" s="178">
        <v>46027</v>
      </c>
      <c r="E190" s="179" t="s">
        <v>151</v>
      </c>
    </row>
    <row r="191" spans="1:5" ht="14.4" x14ac:dyDescent="0.2">
      <c r="A191" s="12">
        <v>154</v>
      </c>
      <c r="B191" s="180">
        <v>1975</v>
      </c>
      <c r="C191" s="180"/>
      <c r="D191" s="178">
        <v>46033</v>
      </c>
      <c r="E191" s="179" t="s">
        <v>115</v>
      </c>
    </row>
    <row r="192" spans="1:5" ht="14.4" x14ac:dyDescent="0.2">
      <c r="A192" s="12">
        <v>155</v>
      </c>
      <c r="B192" s="180">
        <v>1979</v>
      </c>
      <c r="C192" s="180"/>
      <c r="D192" s="178">
        <v>46036</v>
      </c>
      <c r="E192" s="179" t="s">
        <v>152</v>
      </c>
    </row>
    <row r="193" spans="1:5" ht="14.4" x14ac:dyDescent="0.2">
      <c r="A193" s="12">
        <v>156</v>
      </c>
      <c r="B193" s="180">
        <v>1980</v>
      </c>
      <c r="C193" s="180"/>
      <c r="D193" s="178">
        <v>46038</v>
      </c>
      <c r="E193" s="179" t="s">
        <v>145</v>
      </c>
    </row>
    <row r="194" spans="1:5" ht="14.4" x14ac:dyDescent="0.2">
      <c r="A194" s="12">
        <v>157</v>
      </c>
      <c r="B194" s="180">
        <v>1982</v>
      </c>
      <c r="C194" s="180"/>
      <c r="D194" s="178">
        <v>46039</v>
      </c>
      <c r="E194" s="179" t="s">
        <v>152</v>
      </c>
    </row>
    <row r="195" spans="1:5" ht="14.4" x14ac:dyDescent="0.2">
      <c r="A195" s="10"/>
      <c r="B195" s="167"/>
      <c r="C195" s="167"/>
      <c r="D195" s="168"/>
      <c r="E195" s="10"/>
    </row>
    <row r="196" spans="1:5" x14ac:dyDescent="0.2">
      <c r="A196" s="8" t="s">
        <v>149</v>
      </c>
    </row>
  </sheetData>
  <mergeCells count="158">
    <mergeCell ref="B162:C162"/>
    <mergeCell ref="B163:C163"/>
    <mergeCell ref="B164:C164"/>
    <mergeCell ref="B165:C165"/>
    <mergeCell ref="B166:C166"/>
    <mergeCell ref="B167:C167"/>
    <mergeCell ref="B178:C178"/>
    <mergeCell ref="B179:C179"/>
    <mergeCell ref="B180:C180"/>
    <mergeCell ref="B168:C168"/>
    <mergeCell ref="B169:C169"/>
    <mergeCell ref="B170:C170"/>
    <mergeCell ref="B171:C171"/>
    <mergeCell ref="B172:C172"/>
    <mergeCell ref="B173:C173"/>
    <mergeCell ref="B175:C175"/>
    <mergeCell ref="B176:C176"/>
    <mergeCell ref="B177:C177"/>
    <mergeCell ref="B181:C181"/>
    <mergeCell ref="B182:C182"/>
    <mergeCell ref="B174:C174"/>
    <mergeCell ref="B187:C187"/>
    <mergeCell ref="B188:C188"/>
    <mergeCell ref="B183:C183"/>
    <mergeCell ref="B184:C184"/>
    <mergeCell ref="B185:C185"/>
    <mergeCell ref="B186:C186"/>
    <mergeCell ref="B108:C108"/>
    <mergeCell ref="B109:C109"/>
    <mergeCell ref="B110:C110"/>
    <mergeCell ref="B111:C111"/>
    <mergeCell ref="B112:C112"/>
    <mergeCell ref="B113:C113"/>
    <mergeCell ref="B119:C119"/>
    <mergeCell ref="B120:C120"/>
    <mergeCell ref="B121:C121"/>
    <mergeCell ref="B114:C114"/>
    <mergeCell ref="B115:C115"/>
    <mergeCell ref="B116:C116"/>
    <mergeCell ref="B117:C117"/>
    <mergeCell ref="B118:C118"/>
    <mergeCell ref="B104:C104"/>
    <mergeCell ref="B105:C105"/>
    <mergeCell ref="B106:C106"/>
    <mergeCell ref="B107:C107"/>
    <mergeCell ref="B86:C86"/>
    <mergeCell ref="B87:C87"/>
    <mergeCell ref="B88:C88"/>
    <mergeCell ref="B89:C89"/>
    <mergeCell ref="B90:C90"/>
    <mergeCell ref="B48:C48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61:C61"/>
    <mergeCell ref="B59:C59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60:C60"/>
    <mergeCell ref="B68:C68"/>
    <mergeCell ref="B69:C69"/>
    <mergeCell ref="B70:C70"/>
    <mergeCell ref="B62:C62"/>
    <mergeCell ref="B63:C63"/>
    <mergeCell ref="B64:C64"/>
    <mergeCell ref="B65:C65"/>
    <mergeCell ref="B66:C66"/>
    <mergeCell ref="B67:C67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101:C101"/>
    <mergeCell ref="B102:C102"/>
    <mergeCell ref="B103:C103"/>
    <mergeCell ref="B96:C96"/>
    <mergeCell ref="B97:C97"/>
    <mergeCell ref="B98:C98"/>
    <mergeCell ref="B99:C99"/>
    <mergeCell ref="B100:C100"/>
    <mergeCell ref="B91:C91"/>
    <mergeCell ref="B92:C92"/>
    <mergeCell ref="B93:C93"/>
    <mergeCell ref="B94:C94"/>
    <mergeCell ref="B95:C95"/>
    <mergeCell ref="B81:C81"/>
    <mergeCell ref="B82:C82"/>
    <mergeCell ref="B83:C83"/>
    <mergeCell ref="B84:C84"/>
    <mergeCell ref="B85:C85"/>
    <mergeCell ref="B127:C127"/>
    <mergeCell ref="B128:C128"/>
    <mergeCell ref="B129:C129"/>
    <mergeCell ref="B130:C130"/>
    <mergeCell ref="B131:C131"/>
    <mergeCell ref="B122:C122"/>
    <mergeCell ref="B123:C123"/>
    <mergeCell ref="B124:C124"/>
    <mergeCell ref="B125:C125"/>
    <mergeCell ref="B126:C126"/>
    <mergeCell ref="B142:C142"/>
    <mergeCell ref="B143:C143"/>
    <mergeCell ref="B137:C137"/>
    <mergeCell ref="B138:C138"/>
    <mergeCell ref="B139:C139"/>
    <mergeCell ref="B140:C140"/>
    <mergeCell ref="B141:C141"/>
    <mergeCell ref="B132:C132"/>
    <mergeCell ref="B133:C133"/>
    <mergeCell ref="B134:C134"/>
    <mergeCell ref="B135:C135"/>
    <mergeCell ref="B136:C136"/>
    <mergeCell ref="B153:C153"/>
    <mergeCell ref="B154:C154"/>
    <mergeCell ref="B189:C189"/>
    <mergeCell ref="B190:C190"/>
    <mergeCell ref="B191:C191"/>
    <mergeCell ref="B192:C192"/>
    <mergeCell ref="B193:C193"/>
    <mergeCell ref="B194:C194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55:C155"/>
    <mergeCell ref="B156:C156"/>
    <mergeCell ref="B157:C157"/>
    <mergeCell ref="B158:C158"/>
    <mergeCell ref="B159:C159"/>
    <mergeCell ref="B160:C160"/>
    <mergeCell ref="B161:C16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N70"/>
  <sheetViews>
    <sheetView tabSelected="1" view="pageBreakPreview" zoomScale="80" zoomScaleNormal="80" zoomScaleSheetLayoutView="80" workbookViewId="0">
      <selection activeCell="K21" sqref="K21"/>
    </sheetView>
  </sheetViews>
  <sheetFormatPr defaultColWidth="8.88671875" defaultRowHeight="13.2" x14ac:dyDescent="0.2"/>
  <cols>
    <col min="1" max="1" width="12.77734375" style="8" customWidth="1"/>
    <col min="2" max="13" width="8.33203125" style="8" customWidth="1"/>
    <col min="14" max="16384" width="8.88671875" style="8"/>
  </cols>
  <sheetData>
    <row r="1" spans="1:14" ht="17.399999999999999" customHeight="1" x14ac:dyDescent="0.2">
      <c r="K1" s="163" t="str">
        <f>'R07情報提供資料'!E2</f>
        <v>令和8年1月19日まで</v>
      </c>
    </row>
    <row r="2" spans="1:14" ht="19.95" customHeight="1" thickBot="1" x14ac:dyDescent="0.25">
      <c r="B2" s="8" t="s">
        <v>113</v>
      </c>
      <c r="D2" s="2"/>
      <c r="K2" s="166" t="str">
        <f>'R07情報提供資料'!E3</f>
        <v>（令和8年1月20日現在）</v>
      </c>
    </row>
    <row r="3" spans="1:14" ht="18.600000000000001" customHeight="1" thickBot="1" x14ac:dyDescent="0.25">
      <c r="A3" s="51"/>
      <c r="B3" s="52" t="s">
        <v>0</v>
      </c>
      <c r="C3" s="53" t="s">
        <v>1</v>
      </c>
      <c r="D3" s="52" t="s">
        <v>91</v>
      </c>
      <c r="E3" s="53" t="s">
        <v>83</v>
      </c>
      <c r="F3" s="53" t="s">
        <v>84</v>
      </c>
      <c r="G3" s="53" t="s">
        <v>85</v>
      </c>
      <c r="H3" s="53" t="s">
        <v>86</v>
      </c>
      <c r="I3" s="53" t="s">
        <v>87</v>
      </c>
      <c r="J3" s="53" t="s">
        <v>88</v>
      </c>
      <c r="K3" s="53" t="s">
        <v>9</v>
      </c>
      <c r="L3" s="53" t="s">
        <v>10</v>
      </c>
      <c r="M3" s="54" t="s">
        <v>11</v>
      </c>
      <c r="N3" s="51" t="s">
        <v>89</v>
      </c>
    </row>
    <row r="4" spans="1:14" ht="18.600000000000001" customHeight="1" x14ac:dyDescent="0.2">
      <c r="A4" s="55" t="s">
        <v>24</v>
      </c>
      <c r="B4" s="56">
        <v>9</v>
      </c>
      <c r="C4" s="57">
        <v>17</v>
      </c>
      <c r="D4" s="57">
        <v>32</v>
      </c>
      <c r="E4" s="57">
        <v>34</v>
      </c>
      <c r="F4" s="57">
        <v>41</v>
      </c>
      <c r="G4" s="57">
        <v>35</v>
      </c>
      <c r="H4" s="57">
        <v>145</v>
      </c>
      <c r="I4" s="57">
        <v>136</v>
      </c>
      <c r="J4" s="57">
        <v>25</v>
      </c>
      <c r="K4" s="57">
        <v>1</v>
      </c>
      <c r="L4" s="57"/>
      <c r="M4" s="58"/>
      <c r="N4" s="59">
        <f t="shared" ref="N4:N11" si="0">SUM(B4:M4)</f>
        <v>475</v>
      </c>
    </row>
    <row r="5" spans="1:14" ht="18.600000000000001" customHeight="1" x14ac:dyDescent="0.2">
      <c r="A5" s="60" t="s">
        <v>25</v>
      </c>
      <c r="B5" s="5">
        <v>2</v>
      </c>
      <c r="C5" s="6">
        <v>1</v>
      </c>
      <c r="D5" s="6">
        <v>7</v>
      </c>
      <c r="E5" s="6">
        <v>10</v>
      </c>
      <c r="F5" s="6">
        <v>8</v>
      </c>
      <c r="G5" s="6">
        <v>5</v>
      </c>
      <c r="H5" s="6">
        <v>16</v>
      </c>
      <c r="I5" s="6">
        <v>6</v>
      </c>
      <c r="J5" s="6">
        <v>2</v>
      </c>
      <c r="K5" s="6"/>
      <c r="L5" s="6"/>
      <c r="M5" s="61"/>
      <c r="N5" s="60">
        <f t="shared" si="0"/>
        <v>57</v>
      </c>
    </row>
    <row r="6" spans="1:14" ht="18.600000000000001" customHeight="1" x14ac:dyDescent="0.2">
      <c r="A6" s="60" t="s">
        <v>26</v>
      </c>
      <c r="B6" s="5"/>
      <c r="C6" s="6"/>
      <c r="D6" s="6">
        <v>2</v>
      </c>
      <c r="E6" s="6"/>
      <c r="F6" s="6"/>
      <c r="G6" s="6">
        <v>1</v>
      </c>
      <c r="H6" s="6">
        <v>4</v>
      </c>
      <c r="I6" s="6">
        <v>9</v>
      </c>
      <c r="J6" s="6"/>
      <c r="K6" s="6"/>
      <c r="L6" s="6"/>
      <c r="M6" s="61"/>
      <c r="N6" s="60">
        <f t="shared" si="0"/>
        <v>16</v>
      </c>
    </row>
    <row r="7" spans="1:14" ht="18.600000000000001" customHeight="1" x14ac:dyDescent="0.2">
      <c r="A7" s="60" t="s">
        <v>27</v>
      </c>
      <c r="B7" s="5"/>
      <c r="C7" s="6"/>
      <c r="D7" s="6"/>
      <c r="E7" s="6"/>
      <c r="F7" s="6"/>
      <c r="G7" s="6">
        <v>1</v>
      </c>
      <c r="H7" s="6">
        <v>11</v>
      </c>
      <c r="I7" s="6">
        <v>4</v>
      </c>
      <c r="J7" s="6"/>
      <c r="K7" s="6"/>
      <c r="L7" s="6"/>
      <c r="M7" s="61"/>
      <c r="N7" s="60">
        <f t="shared" si="0"/>
        <v>16</v>
      </c>
    </row>
    <row r="8" spans="1:14" ht="18.600000000000001" customHeight="1" x14ac:dyDescent="0.2">
      <c r="A8" s="60" t="s">
        <v>28</v>
      </c>
      <c r="B8" s="5"/>
      <c r="C8" s="6"/>
      <c r="D8" s="6"/>
      <c r="E8" s="6"/>
      <c r="F8" s="6">
        <v>1</v>
      </c>
      <c r="G8" s="6">
        <v>2</v>
      </c>
      <c r="H8" s="6">
        <v>3</v>
      </c>
      <c r="I8" s="6">
        <v>4</v>
      </c>
      <c r="J8" s="6"/>
      <c r="K8" s="6"/>
      <c r="L8" s="6"/>
      <c r="M8" s="61"/>
      <c r="N8" s="60">
        <f t="shared" si="0"/>
        <v>10</v>
      </c>
    </row>
    <row r="9" spans="1:14" ht="18.600000000000001" customHeight="1" x14ac:dyDescent="0.2">
      <c r="A9" s="60" t="s">
        <v>29</v>
      </c>
      <c r="B9" s="5">
        <v>1</v>
      </c>
      <c r="C9" s="6">
        <v>1</v>
      </c>
      <c r="D9" s="6">
        <v>1</v>
      </c>
      <c r="E9" s="6"/>
      <c r="F9" s="6"/>
      <c r="G9" s="6"/>
      <c r="H9" s="6">
        <v>6</v>
      </c>
      <c r="I9" s="6">
        <v>2</v>
      </c>
      <c r="J9" s="6"/>
      <c r="K9" s="6"/>
      <c r="L9" s="6"/>
      <c r="M9" s="61"/>
      <c r="N9" s="60">
        <f t="shared" si="0"/>
        <v>11</v>
      </c>
    </row>
    <row r="10" spans="1:14" ht="18.600000000000001" customHeight="1" x14ac:dyDescent="0.2">
      <c r="A10" s="60" t="s">
        <v>30</v>
      </c>
      <c r="B10" s="5"/>
      <c r="C10" s="6"/>
      <c r="D10" s="6"/>
      <c r="E10" s="6"/>
      <c r="F10" s="6">
        <v>1</v>
      </c>
      <c r="G10" s="6">
        <v>1</v>
      </c>
      <c r="H10" s="6">
        <v>1</v>
      </c>
      <c r="I10" s="6">
        <v>2</v>
      </c>
      <c r="J10" s="6">
        <v>2</v>
      </c>
      <c r="K10" s="6"/>
      <c r="L10" s="6"/>
      <c r="M10" s="61"/>
      <c r="N10" s="60">
        <f t="shared" si="0"/>
        <v>7</v>
      </c>
    </row>
    <row r="11" spans="1:14" ht="18.600000000000001" customHeight="1" thickBot="1" x14ac:dyDescent="0.25">
      <c r="A11" s="62" t="s">
        <v>31</v>
      </c>
      <c r="B11" s="63"/>
      <c r="C11" s="64"/>
      <c r="D11" s="64">
        <v>2</v>
      </c>
      <c r="E11" s="64">
        <v>2</v>
      </c>
      <c r="F11" s="64">
        <v>1</v>
      </c>
      <c r="G11" s="64">
        <v>6</v>
      </c>
      <c r="H11" s="64">
        <v>7</v>
      </c>
      <c r="I11" s="64">
        <v>10</v>
      </c>
      <c r="J11" s="64"/>
      <c r="K11" s="64"/>
      <c r="L11" s="64"/>
      <c r="M11" s="65"/>
      <c r="N11" s="62">
        <f t="shared" si="0"/>
        <v>28</v>
      </c>
    </row>
    <row r="12" spans="1:14" ht="18.600000000000001" customHeight="1" thickTop="1" thickBot="1" x14ac:dyDescent="0.25">
      <c r="A12" s="66"/>
      <c r="B12" s="67">
        <f t="shared" ref="B12:N12" si="1">SUM(B4:B11)</f>
        <v>12</v>
      </c>
      <c r="C12" s="68">
        <f t="shared" si="1"/>
        <v>19</v>
      </c>
      <c r="D12" s="68">
        <f t="shared" si="1"/>
        <v>44</v>
      </c>
      <c r="E12" s="68">
        <f t="shared" si="1"/>
        <v>46</v>
      </c>
      <c r="F12" s="68">
        <f t="shared" si="1"/>
        <v>52</v>
      </c>
      <c r="G12" s="68">
        <f t="shared" si="1"/>
        <v>51</v>
      </c>
      <c r="H12" s="68">
        <f t="shared" si="1"/>
        <v>193</v>
      </c>
      <c r="I12" s="68">
        <f t="shared" si="1"/>
        <v>173</v>
      </c>
      <c r="J12" s="68">
        <f t="shared" si="1"/>
        <v>29</v>
      </c>
      <c r="K12" s="68">
        <f t="shared" si="1"/>
        <v>1</v>
      </c>
      <c r="L12" s="68">
        <f t="shared" si="1"/>
        <v>0</v>
      </c>
      <c r="M12" s="69">
        <f t="shared" si="1"/>
        <v>0</v>
      </c>
      <c r="N12" s="70">
        <f t="shared" si="1"/>
        <v>620</v>
      </c>
    </row>
    <row r="13" spans="1:14" ht="18.600000000000001" customHeight="1" x14ac:dyDescent="0.2">
      <c r="A13" s="71" t="s">
        <v>32</v>
      </c>
      <c r="B13" s="72">
        <v>5</v>
      </c>
      <c r="C13" s="73">
        <v>8</v>
      </c>
      <c r="D13" s="73">
        <v>11</v>
      </c>
      <c r="E13" s="73">
        <v>7</v>
      </c>
      <c r="F13" s="73">
        <v>9</v>
      </c>
      <c r="G13" s="73">
        <v>6</v>
      </c>
      <c r="H13" s="73">
        <v>41</v>
      </c>
      <c r="I13" s="73">
        <v>45</v>
      </c>
      <c r="J13" s="73">
        <v>4</v>
      </c>
      <c r="K13" s="73">
        <v>2</v>
      </c>
      <c r="L13" s="73"/>
      <c r="M13" s="74"/>
      <c r="N13" s="75">
        <f t="shared" ref="N13:N24" si="2">SUM(B13:M13)</f>
        <v>138</v>
      </c>
    </row>
    <row r="14" spans="1:14" ht="18.600000000000001" customHeight="1" x14ac:dyDescent="0.2">
      <c r="A14" s="76" t="s">
        <v>33</v>
      </c>
      <c r="B14" s="77">
        <v>1</v>
      </c>
      <c r="C14" s="78">
        <v>5</v>
      </c>
      <c r="D14" s="78">
        <v>1</v>
      </c>
      <c r="E14" s="78">
        <v>3</v>
      </c>
      <c r="F14" s="78">
        <v>2</v>
      </c>
      <c r="G14" s="78"/>
      <c r="H14" s="78">
        <v>3</v>
      </c>
      <c r="I14" s="78">
        <v>5</v>
      </c>
      <c r="J14" s="78">
        <v>10</v>
      </c>
      <c r="K14" s="78">
        <v>1</v>
      </c>
      <c r="L14" s="78"/>
      <c r="M14" s="79"/>
      <c r="N14" s="76">
        <f t="shared" si="2"/>
        <v>31</v>
      </c>
    </row>
    <row r="15" spans="1:14" ht="18.600000000000001" customHeight="1" x14ac:dyDescent="0.2">
      <c r="A15" s="76" t="s">
        <v>34</v>
      </c>
      <c r="B15" s="77"/>
      <c r="C15" s="78"/>
      <c r="D15" s="78"/>
      <c r="E15" s="78"/>
      <c r="F15" s="78"/>
      <c r="G15" s="78"/>
      <c r="H15" s="78">
        <v>1</v>
      </c>
      <c r="I15" s="78">
        <v>1</v>
      </c>
      <c r="J15" s="78">
        <v>1</v>
      </c>
      <c r="K15" s="78">
        <v>1</v>
      </c>
      <c r="L15" s="78"/>
      <c r="M15" s="79"/>
      <c r="N15" s="76">
        <f t="shared" si="2"/>
        <v>4</v>
      </c>
    </row>
    <row r="16" spans="1:14" ht="18.600000000000001" customHeight="1" x14ac:dyDescent="0.2">
      <c r="A16" s="76" t="s">
        <v>35</v>
      </c>
      <c r="B16" s="77"/>
      <c r="C16" s="78"/>
      <c r="D16" s="78"/>
      <c r="E16" s="78"/>
      <c r="F16" s="78"/>
      <c r="G16" s="78">
        <v>2</v>
      </c>
      <c r="H16" s="78"/>
      <c r="I16" s="78"/>
      <c r="J16" s="78"/>
      <c r="K16" s="78"/>
      <c r="L16" s="78"/>
      <c r="M16" s="79"/>
      <c r="N16" s="76">
        <f t="shared" si="2"/>
        <v>2</v>
      </c>
    </row>
    <row r="17" spans="1:14" ht="18.600000000000001" customHeight="1" x14ac:dyDescent="0.2">
      <c r="A17" s="76" t="s">
        <v>36</v>
      </c>
      <c r="B17" s="77">
        <v>1</v>
      </c>
      <c r="C17" s="78">
        <v>4</v>
      </c>
      <c r="D17" s="78">
        <v>1</v>
      </c>
      <c r="E17" s="78">
        <v>1</v>
      </c>
      <c r="F17" s="78">
        <v>1</v>
      </c>
      <c r="G17" s="78"/>
      <c r="H17" s="78">
        <v>2</v>
      </c>
      <c r="I17" s="78">
        <v>1</v>
      </c>
      <c r="J17" s="78"/>
      <c r="K17" s="78"/>
      <c r="L17" s="78"/>
      <c r="M17" s="79"/>
      <c r="N17" s="76">
        <f t="shared" si="2"/>
        <v>11</v>
      </c>
    </row>
    <row r="18" spans="1:14" ht="18.600000000000001" customHeight="1" x14ac:dyDescent="0.2">
      <c r="A18" s="76" t="s">
        <v>37</v>
      </c>
      <c r="B18" s="77"/>
      <c r="C18" s="78"/>
      <c r="D18" s="78"/>
      <c r="E18" s="78"/>
      <c r="F18" s="78">
        <v>1</v>
      </c>
      <c r="G18" s="78">
        <v>3</v>
      </c>
      <c r="H18" s="78">
        <v>1</v>
      </c>
      <c r="I18" s="78">
        <v>1</v>
      </c>
      <c r="J18" s="78"/>
      <c r="K18" s="78"/>
      <c r="L18" s="78"/>
      <c r="M18" s="79"/>
      <c r="N18" s="76">
        <f t="shared" si="2"/>
        <v>6</v>
      </c>
    </row>
    <row r="19" spans="1:14" ht="18.600000000000001" customHeight="1" x14ac:dyDescent="0.2">
      <c r="A19" s="76" t="s">
        <v>38</v>
      </c>
      <c r="B19" s="77"/>
      <c r="C19" s="78"/>
      <c r="D19" s="78"/>
      <c r="E19" s="78"/>
      <c r="F19" s="78">
        <v>1</v>
      </c>
      <c r="G19" s="78"/>
      <c r="H19" s="78"/>
      <c r="I19" s="78"/>
      <c r="J19" s="78"/>
      <c r="K19" s="78">
        <v>2</v>
      </c>
      <c r="L19" s="78"/>
      <c r="M19" s="79"/>
      <c r="N19" s="76">
        <f t="shared" si="2"/>
        <v>3</v>
      </c>
    </row>
    <row r="20" spans="1:14" ht="18.600000000000001" customHeight="1" x14ac:dyDescent="0.2">
      <c r="A20" s="76" t="s">
        <v>39</v>
      </c>
      <c r="B20" s="77"/>
      <c r="C20" s="78"/>
      <c r="D20" s="78"/>
      <c r="E20" s="78">
        <v>3</v>
      </c>
      <c r="F20" s="78"/>
      <c r="G20" s="78"/>
      <c r="H20" s="78"/>
      <c r="I20" s="78">
        <v>1</v>
      </c>
      <c r="J20" s="78"/>
      <c r="K20" s="78"/>
      <c r="L20" s="78"/>
      <c r="M20" s="79"/>
      <c r="N20" s="76">
        <f t="shared" si="2"/>
        <v>4</v>
      </c>
    </row>
    <row r="21" spans="1:14" ht="18.600000000000001" customHeight="1" x14ac:dyDescent="0.2">
      <c r="A21" s="76" t="s">
        <v>40</v>
      </c>
      <c r="B21" s="77"/>
      <c r="C21" s="78"/>
      <c r="D21" s="78">
        <v>1</v>
      </c>
      <c r="E21" s="78"/>
      <c r="F21" s="78"/>
      <c r="G21" s="78"/>
      <c r="H21" s="78"/>
      <c r="I21" s="78"/>
      <c r="J21" s="78"/>
      <c r="K21" s="78"/>
      <c r="L21" s="78"/>
      <c r="M21" s="79"/>
      <c r="N21" s="76">
        <f t="shared" si="2"/>
        <v>1</v>
      </c>
    </row>
    <row r="22" spans="1:14" ht="18.600000000000001" customHeight="1" x14ac:dyDescent="0.2">
      <c r="A22" s="76" t="s">
        <v>41</v>
      </c>
      <c r="B22" s="77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9"/>
      <c r="N22" s="76">
        <f t="shared" si="2"/>
        <v>0</v>
      </c>
    </row>
    <row r="23" spans="1:14" ht="18.600000000000001" customHeight="1" x14ac:dyDescent="0.2">
      <c r="A23" s="76" t="s">
        <v>42</v>
      </c>
      <c r="B23" s="77"/>
      <c r="C23" s="78">
        <v>1</v>
      </c>
      <c r="D23" s="78"/>
      <c r="E23" s="78"/>
      <c r="F23" s="78"/>
      <c r="G23" s="78"/>
      <c r="H23" s="78">
        <v>1</v>
      </c>
      <c r="I23" s="78"/>
      <c r="J23" s="78">
        <v>1</v>
      </c>
      <c r="K23" s="78"/>
      <c r="L23" s="78"/>
      <c r="M23" s="79"/>
      <c r="N23" s="76">
        <f t="shared" si="2"/>
        <v>3</v>
      </c>
    </row>
    <row r="24" spans="1:14" ht="18.600000000000001" customHeight="1" thickBot="1" x14ac:dyDescent="0.25">
      <c r="A24" s="80" t="s">
        <v>43</v>
      </c>
      <c r="B24" s="81"/>
      <c r="C24" s="82"/>
      <c r="D24" s="82"/>
      <c r="E24" s="82">
        <v>1</v>
      </c>
      <c r="F24" s="82"/>
      <c r="G24" s="82"/>
      <c r="H24" s="82"/>
      <c r="I24" s="82"/>
      <c r="J24" s="82"/>
      <c r="K24" s="82"/>
      <c r="L24" s="82"/>
      <c r="M24" s="83"/>
      <c r="N24" s="80">
        <f t="shared" si="2"/>
        <v>1</v>
      </c>
    </row>
    <row r="25" spans="1:14" ht="18.600000000000001" customHeight="1" thickTop="1" thickBot="1" x14ac:dyDescent="0.25">
      <c r="A25" s="84"/>
      <c r="B25" s="85">
        <f t="shared" ref="B25:N25" si="3">SUM(B13:B24)</f>
        <v>7</v>
      </c>
      <c r="C25" s="86">
        <f t="shared" si="3"/>
        <v>18</v>
      </c>
      <c r="D25" s="86">
        <f t="shared" si="3"/>
        <v>14</v>
      </c>
      <c r="E25" s="86">
        <f t="shared" si="3"/>
        <v>15</v>
      </c>
      <c r="F25" s="86">
        <f t="shared" si="3"/>
        <v>14</v>
      </c>
      <c r="G25" s="86">
        <f t="shared" si="3"/>
        <v>11</v>
      </c>
      <c r="H25" s="86">
        <f t="shared" si="3"/>
        <v>49</v>
      </c>
      <c r="I25" s="86">
        <f t="shared" si="3"/>
        <v>54</v>
      </c>
      <c r="J25" s="86">
        <f t="shared" si="3"/>
        <v>16</v>
      </c>
      <c r="K25" s="86">
        <f t="shared" si="3"/>
        <v>6</v>
      </c>
      <c r="L25" s="86">
        <f t="shared" si="3"/>
        <v>0</v>
      </c>
      <c r="M25" s="87">
        <f t="shared" si="3"/>
        <v>0</v>
      </c>
      <c r="N25" s="88">
        <f t="shared" si="3"/>
        <v>204</v>
      </c>
    </row>
    <row r="26" spans="1:14" ht="18.600000000000001" customHeight="1" x14ac:dyDescent="0.2">
      <c r="A26" s="89" t="s">
        <v>44</v>
      </c>
      <c r="B26" s="90">
        <v>1</v>
      </c>
      <c r="C26" s="91">
        <v>2</v>
      </c>
      <c r="D26" s="91"/>
      <c r="E26" s="91">
        <v>1</v>
      </c>
      <c r="F26" s="91"/>
      <c r="G26" s="91">
        <v>2</v>
      </c>
      <c r="H26" s="91">
        <v>4</v>
      </c>
      <c r="I26" s="91">
        <v>2</v>
      </c>
      <c r="J26" s="91">
        <v>3</v>
      </c>
      <c r="K26" s="91"/>
      <c r="L26" s="91"/>
      <c r="M26" s="92"/>
      <c r="N26" s="93">
        <f t="shared" ref="N26:N34" si="4">SUM(B26:M26)</f>
        <v>15</v>
      </c>
    </row>
    <row r="27" spans="1:14" ht="18.600000000000001" customHeight="1" x14ac:dyDescent="0.2">
      <c r="A27" s="94" t="s">
        <v>45</v>
      </c>
      <c r="B27" s="95"/>
      <c r="C27" s="96"/>
      <c r="D27" s="96"/>
      <c r="E27" s="96">
        <v>4</v>
      </c>
      <c r="F27" s="96">
        <v>4</v>
      </c>
      <c r="G27" s="96">
        <v>1</v>
      </c>
      <c r="H27" s="96">
        <v>3</v>
      </c>
      <c r="I27" s="96">
        <v>4</v>
      </c>
      <c r="J27" s="96"/>
      <c r="K27" s="96"/>
      <c r="L27" s="96"/>
      <c r="M27" s="97"/>
      <c r="N27" s="94">
        <f t="shared" si="4"/>
        <v>16</v>
      </c>
    </row>
    <row r="28" spans="1:14" ht="18.600000000000001" customHeight="1" x14ac:dyDescent="0.2">
      <c r="A28" s="94" t="s">
        <v>46</v>
      </c>
      <c r="B28" s="95"/>
      <c r="C28" s="96"/>
      <c r="D28" s="96"/>
      <c r="E28" s="96"/>
      <c r="F28" s="96"/>
      <c r="G28" s="96">
        <v>4</v>
      </c>
      <c r="H28" s="96"/>
      <c r="I28" s="96"/>
      <c r="J28" s="96"/>
      <c r="K28" s="96"/>
      <c r="L28" s="96"/>
      <c r="M28" s="97"/>
      <c r="N28" s="94">
        <f t="shared" si="4"/>
        <v>4</v>
      </c>
    </row>
    <row r="29" spans="1:14" ht="18.600000000000001" customHeight="1" x14ac:dyDescent="0.2">
      <c r="A29" s="94" t="s">
        <v>47</v>
      </c>
      <c r="B29" s="95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7"/>
      <c r="N29" s="94">
        <f t="shared" si="4"/>
        <v>0</v>
      </c>
    </row>
    <row r="30" spans="1:14" ht="18.600000000000001" customHeight="1" x14ac:dyDescent="0.2">
      <c r="A30" s="94" t="s">
        <v>48</v>
      </c>
      <c r="B30" s="95"/>
      <c r="C30" s="96"/>
      <c r="D30" s="96">
        <v>1</v>
      </c>
      <c r="E30" s="96"/>
      <c r="F30" s="96"/>
      <c r="G30" s="96">
        <v>1</v>
      </c>
      <c r="H30" s="96"/>
      <c r="I30" s="96"/>
      <c r="J30" s="96"/>
      <c r="K30" s="96"/>
      <c r="L30" s="96"/>
      <c r="M30" s="97"/>
      <c r="N30" s="94">
        <f t="shared" si="4"/>
        <v>2</v>
      </c>
    </row>
    <row r="31" spans="1:14" ht="18.600000000000001" customHeight="1" x14ac:dyDescent="0.2">
      <c r="A31" s="94" t="s">
        <v>49</v>
      </c>
      <c r="B31" s="95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7"/>
      <c r="N31" s="94">
        <f t="shared" si="4"/>
        <v>0</v>
      </c>
    </row>
    <row r="32" spans="1:14" ht="18.600000000000001" customHeight="1" x14ac:dyDescent="0.2">
      <c r="A32" s="94" t="s">
        <v>50</v>
      </c>
      <c r="B32" s="95"/>
      <c r="C32" s="96"/>
      <c r="D32" s="96"/>
      <c r="E32" s="96">
        <v>1</v>
      </c>
      <c r="F32" s="96"/>
      <c r="G32" s="96"/>
      <c r="H32" s="96"/>
      <c r="I32" s="96"/>
      <c r="J32" s="96"/>
      <c r="K32" s="96">
        <v>1</v>
      </c>
      <c r="L32" s="96"/>
      <c r="M32" s="97"/>
      <c r="N32" s="94">
        <f t="shared" si="4"/>
        <v>2</v>
      </c>
    </row>
    <row r="33" spans="1:14" ht="18.600000000000001" customHeight="1" x14ac:dyDescent="0.2">
      <c r="A33" s="94" t="s">
        <v>51</v>
      </c>
      <c r="B33" s="95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7"/>
      <c r="N33" s="94">
        <f t="shared" si="4"/>
        <v>0</v>
      </c>
    </row>
    <row r="34" spans="1:14" ht="18.600000000000001" customHeight="1" thickBot="1" x14ac:dyDescent="0.25">
      <c r="A34" s="98" t="s">
        <v>52</v>
      </c>
      <c r="B34" s="99"/>
      <c r="C34" s="100"/>
      <c r="D34" s="100"/>
      <c r="E34" s="100">
        <v>1</v>
      </c>
      <c r="F34" s="100"/>
      <c r="G34" s="100">
        <v>1</v>
      </c>
      <c r="H34" s="100"/>
      <c r="I34" s="100"/>
      <c r="J34" s="100"/>
      <c r="K34" s="100"/>
      <c r="L34" s="100"/>
      <c r="M34" s="101"/>
      <c r="N34" s="98">
        <f t="shared" si="4"/>
        <v>2</v>
      </c>
    </row>
    <row r="35" spans="1:14" ht="18.600000000000001" customHeight="1" thickTop="1" thickBot="1" x14ac:dyDescent="0.25">
      <c r="A35" s="102"/>
      <c r="B35" s="103">
        <f t="shared" ref="B35:N35" si="5">SUM(B26:B34)</f>
        <v>1</v>
      </c>
      <c r="C35" s="104">
        <f t="shared" si="5"/>
        <v>2</v>
      </c>
      <c r="D35" s="104">
        <f t="shared" si="5"/>
        <v>1</v>
      </c>
      <c r="E35" s="104">
        <f t="shared" si="5"/>
        <v>7</v>
      </c>
      <c r="F35" s="104">
        <f t="shared" si="5"/>
        <v>4</v>
      </c>
      <c r="G35" s="104">
        <f t="shared" si="5"/>
        <v>9</v>
      </c>
      <c r="H35" s="104">
        <f t="shared" si="5"/>
        <v>7</v>
      </c>
      <c r="I35" s="104">
        <f t="shared" si="5"/>
        <v>6</v>
      </c>
      <c r="J35" s="104">
        <f t="shared" si="5"/>
        <v>3</v>
      </c>
      <c r="K35" s="104">
        <f t="shared" si="5"/>
        <v>1</v>
      </c>
      <c r="L35" s="104">
        <f t="shared" si="5"/>
        <v>0</v>
      </c>
      <c r="M35" s="105">
        <f t="shared" si="5"/>
        <v>0</v>
      </c>
      <c r="N35" s="106">
        <f t="shared" si="5"/>
        <v>41</v>
      </c>
    </row>
    <row r="36" spans="1:14" ht="18.600000000000001" customHeight="1" x14ac:dyDescent="0.2">
      <c r="A36" s="107" t="s">
        <v>53</v>
      </c>
      <c r="B36" s="108">
        <v>4</v>
      </c>
      <c r="C36" s="109">
        <v>21</v>
      </c>
      <c r="D36" s="109">
        <v>33</v>
      </c>
      <c r="E36" s="109">
        <v>17</v>
      </c>
      <c r="F36" s="109">
        <v>19</v>
      </c>
      <c r="G36" s="109">
        <v>7</v>
      </c>
      <c r="H36" s="109">
        <v>35</v>
      </c>
      <c r="I36" s="109">
        <v>37</v>
      </c>
      <c r="J36" s="109">
        <v>5</v>
      </c>
      <c r="K36" s="109">
        <v>2</v>
      </c>
      <c r="L36" s="109"/>
      <c r="M36" s="110"/>
      <c r="N36" s="111">
        <f t="shared" ref="N36:N48" si="6">SUM(B36:M36)</f>
        <v>180</v>
      </c>
    </row>
    <row r="37" spans="1:14" ht="15.6" customHeight="1" x14ac:dyDescent="0.2">
      <c r="A37" s="112" t="s">
        <v>54</v>
      </c>
      <c r="B37" s="113">
        <v>1</v>
      </c>
      <c r="C37" s="114">
        <v>8</v>
      </c>
      <c r="D37" s="114">
        <v>16</v>
      </c>
      <c r="E37" s="114">
        <v>17</v>
      </c>
      <c r="F37" s="114">
        <v>9</v>
      </c>
      <c r="G37" s="114">
        <v>31</v>
      </c>
      <c r="H37" s="114">
        <v>31</v>
      </c>
      <c r="I37" s="114">
        <v>43</v>
      </c>
      <c r="J37" s="114">
        <v>4</v>
      </c>
      <c r="K37" s="114">
        <v>1</v>
      </c>
      <c r="L37" s="114"/>
      <c r="M37" s="115"/>
      <c r="N37" s="112">
        <f t="shared" si="6"/>
        <v>161</v>
      </c>
    </row>
    <row r="38" spans="1:14" ht="15.6" customHeight="1" x14ac:dyDescent="0.2">
      <c r="A38" s="112" t="s">
        <v>55</v>
      </c>
      <c r="B38" s="113"/>
      <c r="C38" s="114"/>
      <c r="D38" s="114">
        <v>6</v>
      </c>
      <c r="E38" s="114">
        <v>21</v>
      </c>
      <c r="F38" s="113">
        <v>12</v>
      </c>
      <c r="G38" s="114">
        <v>1</v>
      </c>
      <c r="H38" s="114">
        <v>17</v>
      </c>
      <c r="I38" s="114">
        <v>9</v>
      </c>
      <c r="J38" s="114">
        <v>3</v>
      </c>
      <c r="K38" s="114"/>
      <c r="L38" s="114"/>
      <c r="M38" s="115"/>
      <c r="N38" s="112">
        <f t="shared" si="6"/>
        <v>69</v>
      </c>
    </row>
    <row r="39" spans="1:14" ht="15.6" customHeight="1" x14ac:dyDescent="0.2">
      <c r="A39" s="112" t="s">
        <v>56</v>
      </c>
      <c r="B39" s="113">
        <v>1</v>
      </c>
      <c r="C39" s="114">
        <v>2</v>
      </c>
      <c r="D39" s="114">
        <v>3</v>
      </c>
      <c r="E39" s="114">
        <v>5</v>
      </c>
      <c r="F39" s="114">
        <v>1</v>
      </c>
      <c r="G39" s="114">
        <v>2</v>
      </c>
      <c r="H39" s="114">
        <v>15</v>
      </c>
      <c r="I39" s="114">
        <v>11</v>
      </c>
      <c r="J39" s="114">
        <v>1</v>
      </c>
      <c r="K39" s="114"/>
      <c r="L39" s="114"/>
      <c r="M39" s="115"/>
      <c r="N39" s="112">
        <f t="shared" si="6"/>
        <v>41</v>
      </c>
    </row>
    <row r="40" spans="1:14" ht="15.6" customHeight="1" x14ac:dyDescent="0.2">
      <c r="A40" s="112" t="s">
        <v>57</v>
      </c>
      <c r="B40" s="113"/>
      <c r="C40" s="114">
        <v>4</v>
      </c>
      <c r="D40" s="114">
        <v>9</v>
      </c>
      <c r="E40" s="114">
        <v>3</v>
      </c>
      <c r="F40" s="114">
        <v>10</v>
      </c>
      <c r="G40" s="114">
        <v>4</v>
      </c>
      <c r="H40" s="114">
        <v>11</v>
      </c>
      <c r="I40" s="114">
        <v>8</v>
      </c>
      <c r="J40" s="114"/>
      <c r="K40" s="114"/>
      <c r="L40" s="114"/>
      <c r="M40" s="115"/>
      <c r="N40" s="112">
        <f t="shared" si="6"/>
        <v>49</v>
      </c>
    </row>
    <row r="41" spans="1:14" ht="15.6" customHeight="1" x14ac:dyDescent="0.2">
      <c r="A41" s="112" t="s">
        <v>58</v>
      </c>
      <c r="B41" s="113"/>
      <c r="C41" s="114">
        <v>2</v>
      </c>
      <c r="D41" s="114">
        <v>20</v>
      </c>
      <c r="E41" s="114">
        <v>21</v>
      </c>
      <c r="F41" s="114">
        <v>24</v>
      </c>
      <c r="G41" s="114">
        <v>9</v>
      </c>
      <c r="H41" s="114">
        <v>15</v>
      </c>
      <c r="I41" s="114">
        <v>22</v>
      </c>
      <c r="J41" s="114"/>
      <c r="K41" s="114"/>
      <c r="L41" s="114"/>
      <c r="M41" s="115"/>
      <c r="N41" s="112">
        <f t="shared" si="6"/>
        <v>113</v>
      </c>
    </row>
    <row r="42" spans="1:14" ht="15.6" customHeight="1" x14ac:dyDescent="0.2">
      <c r="A42" s="112" t="s">
        <v>59</v>
      </c>
      <c r="B42" s="113"/>
      <c r="C42" s="114">
        <v>2</v>
      </c>
      <c r="D42" s="114">
        <v>1</v>
      </c>
      <c r="E42" s="114"/>
      <c r="F42" s="114">
        <v>1</v>
      </c>
      <c r="G42" s="114">
        <v>7</v>
      </c>
      <c r="H42" s="114">
        <v>32</v>
      </c>
      <c r="I42" s="114">
        <v>33</v>
      </c>
      <c r="J42" s="114"/>
      <c r="K42" s="114"/>
      <c r="L42" s="114"/>
      <c r="M42" s="115"/>
      <c r="N42" s="112">
        <f t="shared" si="6"/>
        <v>76</v>
      </c>
    </row>
    <row r="43" spans="1:14" ht="15.6" customHeight="1" x14ac:dyDescent="0.2">
      <c r="A43" s="112" t="s">
        <v>60</v>
      </c>
      <c r="B43" s="113"/>
      <c r="C43" s="114"/>
      <c r="D43" s="114">
        <v>2</v>
      </c>
      <c r="E43" s="114"/>
      <c r="F43" s="114"/>
      <c r="G43" s="114">
        <v>3</v>
      </c>
      <c r="H43" s="114"/>
      <c r="I43" s="114"/>
      <c r="J43" s="114"/>
      <c r="K43" s="114"/>
      <c r="L43" s="114"/>
      <c r="M43" s="115"/>
      <c r="N43" s="112">
        <f t="shared" si="6"/>
        <v>5</v>
      </c>
    </row>
    <row r="44" spans="1:14" ht="15.6" customHeight="1" x14ac:dyDescent="0.2">
      <c r="A44" s="112" t="s">
        <v>61</v>
      </c>
      <c r="B44" s="113">
        <v>1</v>
      </c>
      <c r="C44" s="114">
        <v>1</v>
      </c>
      <c r="D44" s="114">
        <v>2</v>
      </c>
      <c r="E44" s="114">
        <v>5</v>
      </c>
      <c r="F44" s="114">
        <v>4</v>
      </c>
      <c r="G44" s="114">
        <v>7</v>
      </c>
      <c r="H44" s="114">
        <v>27</v>
      </c>
      <c r="I44" s="114">
        <v>11</v>
      </c>
      <c r="J44" s="114">
        <v>3</v>
      </c>
      <c r="K44" s="114"/>
      <c r="L44" s="114"/>
      <c r="M44" s="115"/>
      <c r="N44" s="112">
        <f t="shared" si="6"/>
        <v>61</v>
      </c>
    </row>
    <row r="45" spans="1:14" ht="15.6" customHeight="1" x14ac:dyDescent="0.2">
      <c r="A45" s="112" t="s">
        <v>62</v>
      </c>
      <c r="B45" s="113"/>
      <c r="C45" s="114"/>
      <c r="D45" s="114"/>
      <c r="E45" s="114">
        <v>1</v>
      </c>
      <c r="F45" s="114"/>
      <c r="G45" s="114"/>
      <c r="H45" s="114">
        <v>2</v>
      </c>
      <c r="I45" s="114">
        <v>1</v>
      </c>
      <c r="J45" s="114"/>
      <c r="K45" s="114"/>
      <c r="L45" s="114"/>
      <c r="M45" s="115"/>
      <c r="N45" s="112">
        <f t="shared" si="6"/>
        <v>4</v>
      </c>
    </row>
    <row r="46" spans="1:14" ht="15.6" customHeight="1" x14ac:dyDescent="0.2">
      <c r="A46" s="112" t="s">
        <v>63</v>
      </c>
      <c r="B46" s="113"/>
      <c r="C46" s="114">
        <v>1</v>
      </c>
      <c r="D46" s="114"/>
      <c r="E46" s="114">
        <v>3</v>
      </c>
      <c r="F46" s="114">
        <v>3</v>
      </c>
      <c r="G46" s="114">
        <v>3</v>
      </c>
      <c r="H46" s="114">
        <v>7</v>
      </c>
      <c r="I46" s="114">
        <v>1</v>
      </c>
      <c r="J46" s="114"/>
      <c r="K46" s="114"/>
      <c r="L46" s="114"/>
      <c r="M46" s="115"/>
      <c r="N46" s="112">
        <f t="shared" si="6"/>
        <v>18</v>
      </c>
    </row>
    <row r="47" spans="1:14" ht="15.6" customHeight="1" x14ac:dyDescent="0.2">
      <c r="A47" s="112" t="s">
        <v>64</v>
      </c>
      <c r="B47" s="113"/>
      <c r="C47" s="114"/>
      <c r="D47" s="114"/>
      <c r="E47" s="114"/>
      <c r="F47" s="114"/>
      <c r="G47" s="114"/>
      <c r="H47" s="114">
        <v>4</v>
      </c>
      <c r="I47" s="114"/>
      <c r="J47" s="114"/>
      <c r="K47" s="114"/>
      <c r="L47" s="114"/>
      <c r="M47" s="115"/>
      <c r="N47" s="112">
        <f t="shared" si="6"/>
        <v>4</v>
      </c>
    </row>
    <row r="48" spans="1:14" ht="15.6" customHeight="1" thickBot="1" x14ac:dyDescent="0.25">
      <c r="A48" s="116" t="s">
        <v>65</v>
      </c>
      <c r="B48" s="117"/>
      <c r="C48" s="118">
        <v>7</v>
      </c>
      <c r="D48" s="118">
        <v>11</v>
      </c>
      <c r="E48" s="118">
        <v>9</v>
      </c>
      <c r="F48" s="118">
        <v>3</v>
      </c>
      <c r="G48" s="118">
        <v>11</v>
      </c>
      <c r="H48" s="118">
        <v>40</v>
      </c>
      <c r="I48" s="118">
        <v>48</v>
      </c>
      <c r="J48" s="118">
        <v>2</v>
      </c>
      <c r="K48" s="118">
        <v>3</v>
      </c>
      <c r="L48" s="118"/>
      <c r="M48" s="119"/>
      <c r="N48" s="116">
        <f t="shared" si="6"/>
        <v>134</v>
      </c>
    </row>
    <row r="49" spans="1:14" ht="16.2" customHeight="1" thickTop="1" thickBot="1" x14ac:dyDescent="0.25">
      <c r="A49" s="120"/>
      <c r="B49" s="121">
        <f t="shared" ref="B49:N49" si="7">SUM(B36:B48)</f>
        <v>7</v>
      </c>
      <c r="C49" s="122">
        <f t="shared" si="7"/>
        <v>48</v>
      </c>
      <c r="D49" s="122">
        <f t="shared" si="7"/>
        <v>103</v>
      </c>
      <c r="E49" s="122">
        <f t="shared" si="7"/>
        <v>102</v>
      </c>
      <c r="F49" s="122">
        <f t="shared" si="7"/>
        <v>86</v>
      </c>
      <c r="G49" s="122">
        <f t="shared" si="7"/>
        <v>85</v>
      </c>
      <c r="H49" s="122">
        <f t="shared" si="7"/>
        <v>236</v>
      </c>
      <c r="I49" s="122">
        <f t="shared" si="7"/>
        <v>224</v>
      </c>
      <c r="J49" s="122">
        <f t="shared" si="7"/>
        <v>18</v>
      </c>
      <c r="K49" s="122">
        <f t="shared" si="7"/>
        <v>6</v>
      </c>
      <c r="L49" s="122">
        <f t="shared" si="7"/>
        <v>0</v>
      </c>
      <c r="M49" s="123">
        <f t="shared" si="7"/>
        <v>0</v>
      </c>
      <c r="N49" s="124">
        <f t="shared" si="7"/>
        <v>915</v>
      </c>
    </row>
    <row r="50" spans="1:14" ht="16.2" customHeight="1" x14ac:dyDescent="0.2">
      <c r="A50" s="125" t="s">
        <v>66</v>
      </c>
      <c r="B50" s="126"/>
      <c r="C50" s="127"/>
      <c r="D50" s="127">
        <v>2</v>
      </c>
      <c r="E50" s="127">
        <v>6</v>
      </c>
      <c r="F50" s="127">
        <v>2</v>
      </c>
      <c r="G50" s="127">
        <v>2</v>
      </c>
      <c r="H50" s="127">
        <v>16</v>
      </c>
      <c r="I50" s="127">
        <v>4</v>
      </c>
      <c r="J50" s="127"/>
      <c r="K50" s="127"/>
      <c r="L50" s="127"/>
      <c r="M50" s="128"/>
      <c r="N50" s="129">
        <f>SUM(B50:M50)</f>
        <v>32</v>
      </c>
    </row>
    <row r="51" spans="1:14" ht="16.2" customHeight="1" x14ac:dyDescent="0.2">
      <c r="A51" s="130" t="s">
        <v>67</v>
      </c>
      <c r="B51" s="131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3"/>
      <c r="N51" s="130">
        <f>SUM(B51:M51)</f>
        <v>0</v>
      </c>
    </row>
    <row r="52" spans="1:14" ht="16.2" customHeight="1" x14ac:dyDescent="0.2">
      <c r="A52" s="130" t="s">
        <v>68</v>
      </c>
      <c r="B52" s="131"/>
      <c r="C52" s="132"/>
      <c r="D52" s="132"/>
      <c r="E52" s="132">
        <v>2</v>
      </c>
      <c r="F52" s="132">
        <v>2</v>
      </c>
      <c r="G52" s="132">
        <v>2</v>
      </c>
      <c r="H52" s="132">
        <v>11</v>
      </c>
      <c r="I52" s="132"/>
      <c r="J52" s="132"/>
      <c r="K52" s="132"/>
      <c r="L52" s="132"/>
      <c r="M52" s="133"/>
      <c r="N52" s="130">
        <f>SUM(B52:M52)</f>
        <v>17</v>
      </c>
    </row>
    <row r="53" spans="1:14" ht="16.2" customHeight="1" thickBot="1" x14ac:dyDescent="0.25">
      <c r="A53" s="134" t="s">
        <v>69</v>
      </c>
      <c r="B53" s="135"/>
      <c r="C53" s="136"/>
      <c r="D53" s="136">
        <v>1</v>
      </c>
      <c r="E53" s="136">
        <v>4</v>
      </c>
      <c r="F53" s="136">
        <v>9</v>
      </c>
      <c r="G53" s="136">
        <v>16</v>
      </c>
      <c r="H53" s="136">
        <v>21</v>
      </c>
      <c r="I53" s="136">
        <v>14</v>
      </c>
      <c r="J53" s="136">
        <v>2</v>
      </c>
      <c r="K53" s="136">
        <v>1</v>
      </c>
      <c r="L53" s="136"/>
      <c r="M53" s="137"/>
      <c r="N53" s="134">
        <f>SUM(B53:M53)</f>
        <v>68</v>
      </c>
    </row>
    <row r="54" spans="1:14" ht="16.2" customHeight="1" thickTop="1" thickBot="1" x14ac:dyDescent="0.25">
      <c r="A54" s="138"/>
      <c r="B54" s="139">
        <f t="shared" ref="B54:N54" si="8">SUM(B50:B53)</f>
        <v>0</v>
      </c>
      <c r="C54" s="140">
        <f t="shared" si="8"/>
        <v>0</v>
      </c>
      <c r="D54" s="140">
        <f t="shared" si="8"/>
        <v>3</v>
      </c>
      <c r="E54" s="140">
        <f t="shared" si="8"/>
        <v>12</v>
      </c>
      <c r="F54" s="140">
        <f t="shared" si="8"/>
        <v>13</v>
      </c>
      <c r="G54" s="140">
        <f t="shared" si="8"/>
        <v>20</v>
      </c>
      <c r="H54" s="140">
        <f t="shared" si="8"/>
        <v>48</v>
      </c>
      <c r="I54" s="140">
        <f t="shared" si="8"/>
        <v>18</v>
      </c>
      <c r="J54" s="140">
        <f t="shared" si="8"/>
        <v>2</v>
      </c>
      <c r="K54" s="140">
        <f t="shared" si="8"/>
        <v>1</v>
      </c>
      <c r="L54" s="140">
        <f t="shared" si="8"/>
        <v>0</v>
      </c>
      <c r="M54" s="141">
        <f t="shared" si="8"/>
        <v>0</v>
      </c>
      <c r="N54" s="138">
        <f t="shared" si="8"/>
        <v>117</v>
      </c>
    </row>
    <row r="55" spans="1:14" ht="16.2" customHeight="1" x14ac:dyDescent="0.2">
      <c r="A55" s="142" t="s">
        <v>70</v>
      </c>
      <c r="B55" s="143">
        <v>1</v>
      </c>
      <c r="C55" s="144">
        <v>3</v>
      </c>
      <c r="D55" s="144">
        <v>3</v>
      </c>
      <c r="E55" s="144"/>
      <c r="F55" s="144">
        <v>3</v>
      </c>
      <c r="G55" s="144">
        <v>1</v>
      </c>
      <c r="H55" s="144">
        <v>2</v>
      </c>
      <c r="I55" s="144">
        <v>6</v>
      </c>
      <c r="J55" s="144">
        <v>2</v>
      </c>
      <c r="K55" s="144"/>
      <c r="L55" s="144"/>
      <c r="M55" s="145"/>
      <c r="N55" s="142">
        <f t="shared" ref="N55:N66" si="9">SUM(B55:M55)</f>
        <v>21</v>
      </c>
    </row>
    <row r="56" spans="1:14" ht="16.2" customHeight="1" x14ac:dyDescent="0.2">
      <c r="A56" s="146" t="s">
        <v>71</v>
      </c>
      <c r="B56" s="147"/>
      <c r="C56" s="17"/>
      <c r="D56" s="17"/>
      <c r="E56" s="17"/>
      <c r="F56" s="17">
        <v>2</v>
      </c>
      <c r="G56" s="17">
        <v>2</v>
      </c>
      <c r="H56" s="17">
        <v>3</v>
      </c>
      <c r="I56" s="17">
        <v>3</v>
      </c>
      <c r="J56" s="17"/>
      <c r="K56" s="17">
        <v>1</v>
      </c>
      <c r="L56" s="17"/>
      <c r="M56" s="148"/>
      <c r="N56" s="146">
        <f t="shared" si="9"/>
        <v>11</v>
      </c>
    </row>
    <row r="57" spans="1:14" ht="16.2" customHeight="1" x14ac:dyDescent="0.2">
      <c r="A57" s="146" t="s">
        <v>72</v>
      </c>
      <c r="B57" s="147"/>
      <c r="C57" s="17"/>
      <c r="D57" s="17"/>
      <c r="E57" s="17"/>
      <c r="F57" s="17"/>
      <c r="G57" s="17">
        <v>1</v>
      </c>
      <c r="H57" s="17"/>
      <c r="I57" s="17"/>
      <c r="J57" s="17"/>
      <c r="K57" s="17"/>
      <c r="L57" s="17"/>
      <c r="M57" s="148"/>
      <c r="N57" s="146">
        <f t="shared" si="9"/>
        <v>1</v>
      </c>
    </row>
    <row r="58" spans="1:14" ht="16.2" customHeight="1" x14ac:dyDescent="0.2">
      <c r="A58" s="146" t="s">
        <v>73</v>
      </c>
      <c r="B58" s="147"/>
      <c r="C58" s="17"/>
      <c r="D58" s="17"/>
      <c r="E58" s="17"/>
      <c r="F58" s="17"/>
      <c r="G58" s="17"/>
      <c r="H58" s="17">
        <v>1</v>
      </c>
      <c r="I58" s="17"/>
      <c r="J58" s="17"/>
      <c r="K58" s="17"/>
      <c r="L58" s="17"/>
      <c r="M58" s="148"/>
      <c r="N58" s="146">
        <f t="shared" si="9"/>
        <v>1</v>
      </c>
    </row>
    <row r="59" spans="1:14" ht="16.2" customHeight="1" x14ac:dyDescent="0.2">
      <c r="A59" s="146" t="s">
        <v>74</v>
      </c>
      <c r="B59" s="14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48"/>
      <c r="N59" s="146">
        <f t="shared" si="9"/>
        <v>0</v>
      </c>
    </row>
    <row r="60" spans="1:14" ht="16.2" customHeight="1" x14ac:dyDescent="0.2">
      <c r="A60" s="146" t="s">
        <v>75</v>
      </c>
      <c r="B60" s="147"/>
      <c r="C60" s="17"/>
      <c r="D60" s="17"/>
      <c r="E60" s="17">
        <v>1</v>
      </c>
      <c r="F60" s="17"/>
      <c r="G60" s="17"/>
      <c r="H60" s="17">
        <v>1</v>
      </c>
      <c r="I60" s="17"/>
      <c r="J60" s="17"/>
      <c r="K60" s="17"/>
      <c r="L60" s="17"/>
      <c r="M60" s="148"/>
      <c r="N60" s="146">
        <f t="shared" si="9"/>
        <v>2</v>
      </c>
    </row>
    <row r="61" spans="1:14" ht="16.2" customHeight="1" x14ac:dyDescent="0.2">
      <c r="A61" s="146" t="s">
        <v>76</v>
      </c>
      <c r="B61" s="147">
        <v>1</v>
      </c>
      <c r="C61" s="17"/>
      <c r="D61" s="17"/>
      <c r="E61" s="17"/>
      <c r="F61" s="17"/>
      <c r="G61" s="17">
        <v>5</v>
      </c>
      <c r="H61" s="17">
        <v>3</v>
      </c>
      <c r="I61" s="17"/>
      <c r="J61" s="17"/>
      <c r="K61" s="17"/>
      <c r="L61" s="17"/>
      <c r="M61" s="148"/>
      <c r="N61" s="146">
        <f t="shared" si="9"/>
        <v>9</v>
      </c>
    </row>
    <row r="62" spans="1:14" ht="16.2" customHeight="1" x14ac:dyDescent="0.2">
      <c r="A62" s="146" t="s">
        <v>77</v>
      </c>
      <c r="B62" s="147"/>
      <c r="C62" s="17"/>
      <c r="D62" s="17"/>
      <c r="E62" s="17"/>
      <c r="F62" s="17"/>
      <c r="G62" s="17"/>
      <c r="H62" s="17">
        <v>3</v>
      </c>
      <c r="I62" s="17">
        <v>1</v>
      </c>
      <c r="J62" s="17"/>
      <c r="K62" s="17"/>
      <c r="L62" s="17"/>
      <c r="M62" s="148"/>
      <c r="N62" s="146">
        <f t="shared" si="9"/>
        <v>4</v>
      </c>
    </row>
    <row r="63" spans="1:14" ht="16.2" customHeight="1" x14ac:dyDescent="0.2">
      <c r="A63" s="146" t="s">
        <v>78</v>
      </c>
      <c r="B63" s="147"/>
      <c r="C63" s="17"/>
      <c r="D63" s="17">
        <v>1</v>
      </c>
      <c r="E63" s="17">
        <v>1</v>
      </c>
      <c r="F63" s="17">
        <v>2</v>
      </c>
      <c r="G63" s="17"/>
      <c r="H63" s="17">
        <v>4</v>
      </c>
      <c r="I63" s="17"/>
      <c r="J63" s="17">
        <v>1</v>
      </c>
      <c r="K63" s="17"/>
      <c r="L63" s="17"/>
      <c r="M63" s="148"/>
      <c r="N63" s="146">
        <f t="shared" si="9"/>
        <v>9</v>
      </c>
    </row>
    <row r="64" spans="1:14" ht="16.2" customHeight="1" x14ac:dyDescent="0.2">
      <c r="A64" s="146" t="s">
        <v>79</v>
      </c>
      <c r="B64" s="147"/>
      <c r="C64" s="17"/>
      <c r="D64" s="17">
        <v>2</v>
      </c>
      <c r="E64" s="17"/>
      <c r="F64" s="17"/>
      <c r="G64" s="17"/>
      <c r="H64" s="17"/>
      <c r="I64" s="17">
        <v>1</v>
      </c>
      <c r="J64" s="17"/>
      <c r="K64" s="17"/>
      <c r="L64" s="17"/>
      <c r="M64" s="148"/>
      <c r="N64" s="146">
        <f t="shared" si="9"/>
        <v>3</v>
      </c>
    </row>
    <row r="65" spans="1:14" ht="16.2" customHeight="1" x14ac:dyDescent="0.2">
      <c r="A65" s="146" t="s">
        <v>80</v>
      </c>
      <c r="B65" s="147"/>
      <c r="C65" s="17">
        <v>2</v>
      </c>
      <c r="D65" s="17"/>
      <c r="E65" s="17">
        <v>2</v>
      </c>
      <c r="F65" s="17"/>
      <c r="G65" s="17"/>
      <c r="H65" s="17">
        <v>1</v>
      </c>
      <c r="I65" s="17">
        <v>3</v>
      </c>
      <c r="J65" s="17"/>
      <c r="K65" s="17"/>
      <c r="L65" s="17"/>
      <c r="M65" s="148"/>
      <c r="N65" s="146">
        <f t="shared" si="9"/>
        <v>8</v>
      </c>
    </row>
    <row r="66" spans="1:14" ht="16.2" customHeight="1" thickBot="1" x14ac:dyDescent="0.25">
      <c r="A66" s="149" t="s">
        <v>81</v>
      </c>
      <c r="B66" s="150"/>
      <c r="C66" s="151">
        <v>1</v>
      </c>
      <c r="D66" s="151">
        <v>1</v>
      </c>
      <c r="E66" s="151">
        <v>2</v>
      </c>
      <c r="F66" s="151">
        <v>1</v>
      </c>
      <c r="G66" s="151">
        <v>1</v>
      </c>
      <c r="H66" s="151"/>
      <c r="I66" s="151"/>
      <c r="J66" s="151"/>
      <c r="K66" s="151"/>
      <c r="L66" s="151"/>
      <c r="M66" s="152"/>
      <c r="N66" s="149">
        <f t="shared" si="9"/>
        <v>6</v>
      </c>
    </row>
    <row r="67" spans="1:14" ht="16.2" customHeight="1" thickTop="1" thickBot="1" x14ac:dyDescent="0.25">
      <c r="A67" s="153"/>
      <c r="B67" s="154">
        <f t="shared" ref="B67:N67" si="10">SUM(B55:B66)</f>
        <v>2</v>
      </c>
      <c r="C67" s="155">
        <f t="shared" si="10"/>
        <v>6</v>
      </c>
      <c r="D67" s="155">
        <f t="shared" si="10"/>
        <v>7</v>
      </c>
      <c r="E67" s="155">
        <f t="shared" si="10"/>
        <v>6</v>
      </c>
      <c r="F67" s="155">
        <f t="shared" si="10"/>
        <v>8</v>
      </c>
      <c r="G67" s="155">
        <f t="shared" si="10"/>
        <v>10</v>
      </c>
      <c r="H67" s="155">
        <f t="shared" si="10"/>
        <v>18</v>
      </c>
      <c r="I67" s="155">
        <f t="shared" si="10"/>
        <v>14</v>
      </c>
      <c r="J67" s="155">
        <f t="shared" si="10"/>
        <v>3</v>
      </c>
      <c r="K67" s="155">
        <f t="shared" si="10"/>
        <v>1</v>
      </c>
      <c r="L67" s="155">
        <f t="shared" si="10"/>
        <v>0</v>
      </c>
      <c r="M67" s="156">
        <f t="shared" si="10"/>
        <v>0</v>
      </c>
      <c r="N67" s="153">
        <f t="shared" si="10"/>
        <v>75</v>
      </c>
    </row>
    <row r="68" spans="1:14" ht="16.2" customHeight="1" thickBot="1" x14ac:dyDescent="0.25">
      <c r="A68" s="157" t="s">
        <v>82</v>
      </c>
      <c r="B68" s="158"/>
      <c r="C68" s="159"/>
      <c r="D68" s="159"/>
      <c r="E68" s="159"/>
      <c r="F68" s="159">
        <v>2</v>
      </c>
      <c r="G68" s="159">
        <v>1</v>
      </c>
      <c r="H68" s="159">
        <v>5</v>
      </c>
      <c r="I68" s="159">
        <v>2</v>
      </c>
      <c r="J68" s="159"/>
      <c r="K68" s="159"/>
      <c r="L68" s="159"/>
      <c r="M68" s="160"/>
      <c r="N68" s="161">
        <f>SUM(B68:M68)</f>
        <v>10</v>
      </c>
    </row>
    <row r="69" spans="1:14" ht="16.2" customHeight="1" thickBot="1" x14ac:dyDescent="0.25">
      <c r="A69" s="51" t="s">
        <v>90</v>
      </c>
      <c r="B69" s="162">
        <f t="shared" ref="B69:M69" si="11">SUM(B4:B11,B13:B24,B26:B34,B36:B48,B50:B53,B55:B66,B68)</f>
        <v>29</v>
      </c>
      <c r="C69" s="53">
        <f t="shared" si="11"/>
        <v>93</v>
      </c>
      <c r="D69" s="53">
        <f t="shared" si="11"/>
        <v>172</v>
      </c>
      <c r="E69" s="53">
        <f t="shared" si="11"/>
        <v>188</v>
      </c>
      <c r="F69" s="53">
        <f t="shared" si="11"/>
        <v>179</v>
      </c>
      <c r="G69" s="53">
        <f t="shared" si="11"/>
        <v>187</v>
      </c>
      <c r="H69" s="53">
        <f t="shared" si="11"/>
        <v>556</v>
      </c>
      <c r="I69" s="53">
        <f t="shared" si="11"/>
        <v>491</v>
      </c>
      <c r="J69" s="53">
        <f t="shared" si="11"/>
        <v>71</v>
      </c>
      <c r="K69" s="53">
        <f t="shared" si="11"/>
        <v>16</v>
      </c>
      <c r="L69" s="53">
        <f t="shared" si="11"/>
        <v>0</v>
      </c>
      <c r="M69" s="53">
        <f t="shared" si="11"/>
        <v>0</v>
      </c>
      <c r="N69" s="51">
        <f>SUM(B69:M69)</f>
        <v>1982</v>
      </c>
    </row>
    <row r="70" spans="1:14" ht="16.2" customHeight="1" x14ac:dyDescent="0.2"/>
  </sheetData>
  <phoneticPr fontId="1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>&amp;C&amp;16令和６年度市町村・月別目撃件数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R07情報提供資料</vt:lpstr>
      <vt:lpstr>R07市町村別目撃件数</vt:lpstr>
      <vt:lpstr>'R07情報提供資料'!Print_Area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芳賀 友洋</dc:creator>
  <cp:lastModifiedBy>安田 駿冬</cp:lastModifiedBy>
  <cp:lastPrinted>2025-11-28T00:48:09Z</cp:lastPrinted>
  <dcterms:created xsi:type="dcterms:W3CDTF">2017-08-01T04:55:33Z</dcterms:created>
  <dcterms:modified xsi:type="dcterms:W3CDTF">2026-01-20T01:39:47Z</dcterms:modified>
</cp:coreProperties>
</file>